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07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<sst xmlns="http://schemas.openxmlformats.org/spreadsheetml/2006/main" count="40" uniqueCount="25">
  <si>
    <t>Th/U</t>
  </si>
  <si>
    <t>(ppm)</t>
  </si>
  <si>
    <t>Spot</t>
  </si>
  <si>
    <t>Th</t>
  </si>
  <si>
    <t>U</t>
  </si>
  <si>
    <t>Isotopic ratios</t>
  </si>
  <si>
    <t>Ages (Ma)</t>
  </si>
  <si>
    <t>±σ</t>
  </si>
  <si>
    <r>
      <t>207</t>
    </r>
    <r>
      <rPr>
        <sz val="8"/>
        <rFont val="Arial"/>
        <family val="2"/>
      </rPr>
      <t>Pb/</t>
    </r>
  </si>
  <si>
    <r>
      <t>206</t>
    </r>
    <r>
      <rPr>
        <sz val="8"/>
        <rFont val="Arial"/>
        <family val="2"/>
      </rPr>
      <t>Pb/</t>
    </r>
  </si>
  <si>
    <r>
      <t>206</t>
    </r>
    <r>
      <rPr>
        <sz val="8"/>
        <rFont val="Arial"/>
        <family val="2"/>
      </rPr>
      <t>Pb</t>
    </r>
  </si>
  <si>
    <r>
      <t>235</t>
    </r>
    <r>
      <rPr>
        <sz val="8"/>
        <rFont val="Arial"/>
        <family val="2"/>
      </rPr>
      <t>U</t>
    </r>
  </si>
  <si>
    <r>
      <t>238</t>
    </r>
    <r>
      <rPr>
        <sz val="8"/>
        <rFont val="Arial"/>
        <family val="2"/>
      </rPr>
      <t>U</t>
    </r>
  </si>
  <si>
    <t>Hamm Peak</t>
  </si>
  <si>
    <t>Sample 41-7 (metaquartzite)</t>
  </si>
  <si>
    <t>Reinbolt Hills</t>
  </si>
  <si>
    <t>Sample 129-1 (felsic orthogneiss)</t>
  </si>
  <si>
    <t>Oscillatory-zoned core</t>
  </si>
  <si>
    <t>CL-dark rim or grain</t>
  </si>
  <si>
    <t>Sample 137-1 (felsic orthogneiss)</t>
  </si>
  <si>
    <t>Sample 144-1 (charnockite)</t>
  </si>
  <si>
    <t>CL-bright core</t>
  </si>
  <si>
    <t>CL-gray rim or grain</t>
  </si>
  <si>
    <t>CL-gray rim</t>
  </si>
  <si>
    <t>TABLE S2. LA-ICP-MS U-Pb ZIRCON ANALYSES OF ROCKS FROM THE PRYDZ BELT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</si>
</sst>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\ "/>
    <numFmt numFmtId="177" formatCode="0_ "/>
    <numFmt numFmtId="178" formatCode="0.000_ "/>
    <numFmt numFmtId="179" formatCode="0.00_ "/>
    <numFmt numFmtId="180" formatCode="0.0_ "/>
    <numFmt numFmtId="181" formatCode="0.0000_ "/>
    <numFmt numFmtId="182" formatCode="0.000"/>
    <numFmt numFmtId="183" formatCode="0.000\ "/>
    <numFmt numFmtId="184" formatCode="0.0"/>
    <numFmt numFmtId="185" formatCode="0.0000_);[Red]\(0.0000\)"/>
  </numFmts>
  <fonts count="49">
    <font>
      <sz val="12"/>
      <name val="宋体"/>
      <family val="0"/>
    </font>
    <font>
      <sz val="9"/>
      <name val="宋体"/>
      <family val="0"/>
    </font>
    <font>
      <vertAlign val="superscript"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sz val="9"/>
      <color indexed="20"/>
      <name val="Times New Roman"/>
      <family val="1"/>
    </font>
    <font>
      <b/>
      <sz val="9"/>
      <color indexed="52"/>
      <name val="Times New Roman"/>
      <family val="1"/>
    </font>
    <font>
      <b/>
      <sz val="9"/>
      <color indexed="9"/>
      <name val="Times New Roman"/>
      <family val="1"/>
    </font>
    <font>
      <i/>
      <sz val="9"/>
      <color indexed="23"/>
      <name val="Times New Roman"/>
      <family val="1"/>
    </font>
    <font>
      <u val="single"/>
      <sz val="12"/>
      <color indexed="20"/>
      <name val="宋体"/>
      <family val="0"/>
    </font>
    <font>
      <sz val="9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u val="single"/>
      <sz val="12"/>
      <color indexed="12"/>
      <name val="宋体"/>
      <family val="0"/>
    </font>
    <font>
      <sz val="9"/>
      <color indexed="62"/>
      <name val="Times New Roman"/>
      <family val="1"/>
    </font>
    <font>
      <sz val="9"/>
      <color indexed="52"/>
      <name val="Times New Roman"/>
      <family val="1"/>
    </font>
    <font>
      <sz val="9"/>
      <color indexed="60"/>
      <name val="Times New Roman"/>
      <family val="1"/>
    </font>
    <font>
      <b/>
      <sz val="9"/>
      <color indexed="63"/>
      <name val="Times New Roman"/>
      <family val="1"/>
    </font>
    <font>
      <b/>
      <sz val="18"/>
      <color indexed="56"/>
      <name val="Cambria"/>
      <family val="0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9"/>
      <color rgb="FF9C0006"/>
      <name val="Times New Roman"/>
      <family val="1"/>
    </font>
    <font>
      <b/>
      <sz val="9"/>
      <color rgb="FFFA7D00"/>
      <name val="Times New Roman"/>
      <family val="1"/>
    </font>
    <font>
      <b/>
      <sz val="9"/>
      <color theme="0"/>
      <name val="Times New Roman"/>
      <family val="1"/>
    </font>
    <font>
      <i/>
      <sz val="9"/>
      <color rgb="FF7F7F7F"/>
      <name val="Times New Roman"/>
      <family val="1"/>
    </font>
    <font>
      <u val="single"/>
      <sz val="12"/>
      <color theme="11"/>
      <name val="宋体"/>
      <family val="0"/>
    </font>
    <font>
      <sz val="9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u val="single"/>
      <sz val="12"/>
      <color theme="10"/>
      <name val="宋体"/>
      <family val="0"/>
    </font>
    <font>
      <sz val="9"/>
      <color rgb="FF3F3F76"/>
      <name val="Times New Roman"/>
      <family val="1"/>
    </font>
    <font>
      <sz val="9"/>
      <color rgb="FFFA7D00"/>
      <name val="Times New Roman"/>
      <family val="1"/>
    </font>
    <font>
      <sz val="9"/>
      <color rgb="FF9C6500"/>
      <name val="Times New Roman"/>
      <family val="1"/>
    </font>
    <font>
      <b/>
      <sz val="9"/>
      <color rgb="FF3F3F3F"/>
      <name val="Times New Roman"/>
      <family val="1"/>
    </font>
    <font>
      <b/>
      <sz val="18"/>
      <color theme="3"/>
      <name val="Cambria"/>
      <family val="0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83" fontId="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176" fontId="9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/>
    </xf>
    <xf numFmtId="183" fontId="9" fillId="0" borderId="0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/>
    </xf>
    <xf numFmtId="183" fontId="9" fillId="0" borderId="11" xfId="0" applyNumberFormat="1" applyFont="1" applyFill="1" applyBorder="1" applyAlignment="1">
      <alignment horizontal="center" vertical="center" wrapText="1"/>
    </xf>
    <xf numFmtId="183" fontId="8" fillId="0" borderId="11" xfId="0" applyNumberFormat="1" applyFont="1" applyFill="1" applyBorder="1" applyAlignment="1">
      <alignment horizontal="center"/>
    </xf>
    <xf numFmtId="177" fontId="9" fillId="0" borderId="11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top" wrapText="1"/>
    </xf>
    <xf numFmtId="185" fontId="9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184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77" fontId="8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8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180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83" fontId="8" fillId="0" borderId="0" xfId="0" applyNumberFormat="1" applyFont="1" applyFill="1" applyAlignment="1">
      <alignment horizontal="right" vertical="center"/>
    </xf>
    <xf numFmtId="0" fontId="8" fillId="0" borderId="0" xfId="64" applyFont="1" applyFill="1" applyAlignment="1">
      <alignment horizontal="right"/>
      <protection/>
    </xf>
    <xf numFmtId="0" fontId="8" fillId="0" borderId="11" xfId="64" applyFont="1" applyFill="1" applyBorder="1" applyAlignment="1">
      <alignment horizontal="right"/>
      <protection/>
    </xf>
    <xf numFmtId="0" fontId="8" fillId="0" borderId="11" xfId="0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 vertical="center"/>
    </xf>
    <xf numFmtId="179" fontId="8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83" fontId="8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zoomScalePageLayoutView="0" workbookViewId="0" topLeftCell="A1">
      <selection activeCell="T13" sqref="T13"/>
    </sheetView>
  </sheetViews>
  <sheetFormatPr defaultColWidth="9.00390625" defaultRowHeight="14.25"/>
  <cols>
    <col min="1" max="1" width="4.125" style="4" customWidth="1"/>
    <col min="2" max="2" width="0.5" style="5" customWidth="1"/>
    <col min="3" max="3" width="4.75390625" style="6" customWidth="1"/>
    <col min="4" max="4" width="4.875" style="6" customWidth="1"/>
    <col min="5" max="5" width="4.375" style="6" customWidth="1"/>
    <col min="6" max="6" width="0.5" style="5" customWidth="1"/>
    <col min="7" max="7" width="5.25390625" style="6" customWidth="1"/>
    <col min="8" max="8" width="5.125" style="6" customWidth="1"/>
    <col min="9" max="9" width="5.375" style="7" customWidth="1"/>
    <col min="10" max="10" width="4.50390625" style="7" customWidth="1"/>
    <col min="11" max="11" width="5.25390625" style="6" customWidth="1"/>
    <col min="12" max="12" width="5.125" style="6" customWidth="1"/>
    <col min="13" max="13" width="0.5" style="5" customWidth="1"/>
    <col min="14" max="14" width="4.125" style="6" customWidth="1"/>
    <col min="15" max="15" width="3.75390625" style="6" customWidth="1"/>
    <col min="16" max="16" width="4.25390625" style="6" customWidth="1"/>
    <col min="17" max="17" width="3.125" style="6" customWidth="1"/>
    <col min="18" max="18" width="4.25390625" style="6" customWidth="1"/>
    <col min="19" max="19" width="3.375" style="6" customWidth="1"/>
    <col min="20" max="16384" width="9.00390625" style="6" customWidth="1"/>
  </cols>
  <sheetData>
    <row r="1" spans="1:19" s="3" customFormat="1" ht="15.75" customHeight="1">
      <c r="A1" s="63" t="s">
        <v>24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S1" s="66"/>
    </row>
    <row r="2" spans="1:19" s="1" customFormat="1" ht="9.75" customHeight="1">
      <c r="A2" s="67" t="s">
        <v>2</v>
      </c>
      <c r="B2" s="8"/>
      <c r="C2" s="9" t="s">
        <v>3</v>
      </c>
      <c r="D2" s="9" t="s">
        <v>4</v>
      </c>
      <c r="E2" s="70" t="s">
        <v>0</v>
      </c>
      <c r="F2" s="8"/>
      <c r="G2" s="72" t="s">
        <v>5</v>
      </c>
      <c r="H2" s="72"/>
      <c r="I2" s="72"/>
      <c r="J2" s="72"/>
      <c r="K2" s="72"/>
      <c r="L2" s="10"/>
      <c r="M2" s="11"/>
      <c r="N2" s="73" t="s">
        <v>6</v>
      </c>
      <c r="O2" s="73"/>
      <c r="P2" s="73"/>
      <c r="Q2" s="73"/>
      <c r="R2" s="73"/>
      <c r="S2" s="12"/>
    </row>
    <row r="3" spans="1:19" s="1" customFormat="1" ht="12">
      <c r="A3" s="68"/>
      <c r="B3" s="8"/>
      <c r="C3" s="13" t="s">
        <v>1</v>
      </c>
      <c r="D3" s="13" t="s">
        <v>1</v>
      </c>
      <c r="E3" s="70"/>
      <c r="F3" s="8"/>
      <c r="G3" s="14" t="s">
        <v>8</v>
      </c>
      <c r="H3" s="15" t="s">
        <v>7</v>
      </c>
      <c r="I3" s="16" t="s">
        <v>8</v>
      </c>
      <c r="J3" s="17" t="s">
        <v>7</v>
      </c>
      <c r="K3" s="14" t="s">
        <v>9</v>
      </c>
      <c r="L3" s="15" t="s">
        <v>7</v>
      </c>
      <c r="M3" s="8"/>
      <c r="N3" s="18" t="s">
        <v>8</v>
      </c>
      <c r="O3" s="19" t="s">
        <v>7</v>
      </c>
      <c r="P3" s="18" t="s">
        <v>8</v>
      </c>
      <c r="Q3" s="19" t="s">
        <v>7</v>
      </c>
      <c r="R3" s="18" t="s">
        <v>9</v>
      </c>
      <c r="S3" s="19" t="s">
        <v>7</v>
      </c>
    </row>
    <row r="4" spans="1:19" s="1" customFormat="1" ht="12">
      <c r="A4" s="69"/>
      <c r="B4" s="20"/>
      <c r="C4" s="21"/>
      <c r="D4" s="21"/>
      <c r="E4" s="71"/>
      <c r="F4" s="20"/>
      <c r="G4" s="22" t="s">
        <v>10</v>
      </c>
      <c r="H4" s="23"/>
      <c r="I4" s="24" t="s">
        <v>11</v>
      </c>
      <c r="J4" s="25"/>
      <c r="K4" s="22" t="s">
        <v>12</v>
      </c>
      <c r="L4" s="23"/>
      <c r="M4" s="20"/>
      <c r="N4" s="26" t="s">
        <v>10</v>
      </c>
      <c r="O4" s="27"/>
      <c r="P4" s="26" t="s">
        <v>11</v>
      </c>
      <c r="Q4" s="27"/>
      <c r="R4" s="26" t="s">
        <v>12</v>
      </c>
      <c r="S4" s="27"/>
    </row>
    <row r="5" spans="1:19" s="1" customFormat="1" ht="6" customHeight="1">
      <c r="A5" s="8"/>
      <c r="B5" s="8"/>
      <c r="C5" s="28"/>
      <c r="D5" s="28"/>
      <c r="E5" s="29"/>
      <c r="F5" s="28"/>
      <c r="G5" s="30"/>
      <c r="H5" s="8"/>
      <c r="I5" s="31"/>
      <c r="J5" s="32"/>
      <c r="K5" s="33"/>
      <c r="L5" s="32"/>
      <c r="M5" s="31"/>
      <c r="N5" s="32"/>
      <c r="O5" s="8"/>
      <c r="P5" s="33"/>
      <c r="Q5" s="32"/>
      <c r="R5" s="33"/>
      <c r="S5" s="32"/>
    </row>
    <row r="6" spans="1:19" s="1" customFormat="1" ht="12" customHeight="1">
      <c r="A6" s="34" t="s">
        <v>13</v>
      </c>
      <c r="B6" s="8"/>
      <c r="C6" s="28"/>
      <c r="D6" s="28"/>
      <c r="E6" s="29"/>
      <c r="F6" s="28"/>
      <c r="G6" s="30"/>
      <c r="H6" s="8"/>
      <c r="I6" s="31"/>
      <c r="J6" s="32"/>
      <c r="K6" s="33"/>
      <c r="L6" s="32"/>
      <c r="M6" s="31"/>
      <c r="N6" s="32"/>
      <c r="O6" s="8"/>
      <c r="P6" s="33"/>
      <c r="Q6" s="32"/>
      <c r="R6" s="33"/>
      <c r="S6" s="32"/>
    </row>
    <row r="7" spans="1:19" s="2" customFormat="1" ht="12" customHeight="1">
      <c r="A7" s="34" t="s">
        <v>14</v>
      </c>
      <c r="B7" s="35"/>
      <c r="C7" s="36"/>
      <c r="D7" s="37"/>
      <c r="E7" s="37"/>
      <c r="F7" s="38"/>
      <c r="G7" s="37"/>
      <c r="H7" s="35"/>
      <c r="I7" s="39"/>
      <c r="J7" s="38"/>
      <c r="K7" s="40"/>
      <c r="L7" s="38"/>
      <c r="M7" s="39"/>
      <c r="N7" s="38"/>
      <c r="O7" s="35"/>
      <c r="P7" s="38"/>
      <c r="Q7" s="38"/>
      <c r="R7" s="38"/>
      <c r="S7" s="38"/>
    </row>
    <row r="8" spans="1:19" s="1" customFormat="1" ht="12" customHeight="1">
      <c r="A8" s="41">
        <v>1.1</v>
      </c>
      <c r="B8" s="35"/>
      <c r="C8" s="42">
        <v>273.0992924603055</v>
      </c>
      <c r="D8" s="42">
        <v>869.4801044640062</v>
      </c>
      <c r="E8" s="43">
        <f aca="true" t="shared" si="0" ref="E8:E28">C8/D8</f>
        <v>0.3140949298991245</v>
      </c>
      <c r="F8" s="44"/>
      <c r="G8" s="45">
        <v>0.06926354480940045</v>
      </c>
      <c r="H8" s="45">
        <v>0.0019643646193923665</v>
      </c>
      <c r="I8" s="46">
        <v>1.3449731253299502</v>
      </c>
      <c r="J8" s="46">
        <v>0.03876472721608378</v>
      </c>
      <c r="K8" s="45">
        <v>0.14000875828798096</v>
      </c>
      <c r="L8" s="45">
        <v>0.0016758579091451626</v>
      </c>
      <c r="M8" s="45"/>
      <c r="N8" s="42">
        <v>905.555</v>
      </c>
      <c r="O8" s="42">
        <v>54.63</v>
      </c>
      <c r="P8" s="42">
        <v>865.3845168491695</v>
      </c>
      <c r="Q8" s="42">
        <v>16.795599093575284</v>
      </c>
      <c r="R8" s="42">
        <v>844.7119747664624</v>
      </c>
      <c r="S8" s="42">
        <v>9.48745526292848</v>
      </c>
    </row>
    <row r="9" spans="1:19" s="1" customFormat="1" ht="12" customHeight="1">
      <c r="A9" s="41">
        <v>2.1</v>
      </c>
      <c r="B9" s="47"/>
      <c r="C9" s="42">
        <v>361.1841135622869</v>
      </c>
      <c r="D9" s="42">
        <v>1892.0818238558136</v>
      </c>
      <c r="E9" s="43">
        <f t="shared" si="0"/>
        <v>0.1908924386928686</v>
      </c>
      <c r="F9" s="44"/>
      <c r="G9" s="45">
        <v>0.07173990248027153</v>
      </c>
      <c r="H9" s="45">
        <v>0.0019449764006344088</v>
      </c>
      <c r="I9" s="46">
        <v>1.5824209899802122</v>
      </c>
      <c r="J9" s="46">
        <v>0.045658663897841546</v>
      </c>
      <c r="K9" s="45">
        <v>0.1591172019786226</v>
      </c>
      <c r="L9" s="45">
        <v>0.002202183160218167</v>
      </c>
      <c r="M9" s="45"/>
      <c r="N9" s="42">
        <v>988.89</v>
      </c>
      <c r="O9" s="42">
        <v>54.48</v>
      </c>
      <c r="P9" s="42">
        <v>963.3216501504705</v>
      </c>
      <c r="Q9" s="42">
        <v>17.964493781132337</v>
      </c>
      <c r="R9" s="42">
        <v>951.8690256810534</v>
      </c>
      <c r="S9" s="42">
        <v>12.258192420447966</v>
      </c>
    </row>
    <row r="10" spans="1:19" s="1" customFormat="1" ht="12" customHeight="1">
      <c r="A10" s="41">
        <v>3.1</v>
      </c>
      <c r="B10" s="47"/>
      <c r="C10" s="42">
        <v>175.8919672682957</v>
      </c>
      <c r="D10" s="42">
        <v>803.7493636452346</v>
      </c>
      <c r="E10" s="43">
        <f t="shared" si="0"/>
        <v>0.21883932382922835</v>
      </c>
      <c r="F10" s="44"/>
      <c r="G10" s="45">
        <v>0.07064326643777614</v>
      </c>
      <c r="H10" s="45">
        <v>0.0023596279106318442</v>
      </c>
      <c r="I10" s="46">
        <v>1.3843046535773842</v>
      </c>
      <c r="J10" s="46">
        <v>0.0534152825132291</v>
      </c>
      <c r="K10" s="45">
        <v>0.14109791387800222</v>
      </c>
      <c r="L10" s="45">
        <v>0.002633285825522235</v>
      </c>
      <c r="M10" s="45"/>
      <c r="N10" s="42">
        <v>946.29</v>
      </c>
      <c r="O10" s="42">
        <v>68.2075</v>
      </c>
      <c r="P10" s="42">
        <v>882.2739828081931</v>
      </c>
      <c r="Q10" s="42">
        <v>22.75541123154186</v>
      </c>
      <c r="R10" s="42">
        <v>850.8678890525069</v>
      </c>
      <c r="S10" s="42">
        <v>14.883337982314599</v>
      </c>
    </row>
    <row r="11" spans="1:19" s="1" customFormat="1" ht="12" customHeight="1">
      <c r="A11" s="41">
        <v>4.1</v>
      </c>
      <c r="B11" s="47"/>
      <c r="C11" s="42">
        <v>289.5438199909482</v>
      </c>
      <c r="D11" s="42">
        <v>959.8077717084416</v>
      </c>
      <c r="E11" s="43">
        <f t="shared" si="0"/>
        <v>0.30166855127205844</v>
      </c>
      <c r="F11" s="44"/>
      <c r="G11" s="45">
        <v>0.07016283678493068</v>
      </c>
      <c r="H11" s="45">
        <v>0.002130882527187117</v>
      </c>
      <c r="I11" s="46">
        <v>1.3899849071396824</v>
      </c>
      <c r="J11" s="46">
        <v>0.04451289938106415</v>
      </c>
      <c r="K11" s="45">
        <v>0.14282409771669244</v>
      </c>
      <c r="L11" s="45">
        <v>0.0018437564315022888</v>
      </c>
      <c r="M11" s="45"/>
      <c r="N11" s="42">
        <v>933.02</v>
      </c>
      <c r="O11" s="42">
        <v>58.335</v>
      </c>
      <c r="P11" s="42">
        <v>884.6901060254484</v>
      </c>
      <c r="Q11" s="42">
        <v>18.92083361460592</v>
      </c>
      <c r="R11" s="42">
        <v>860.6122656476795</v>
      </c>
      <c r="S11" s="42">
        <v>10.410594121821614</v>
      </c>
    </row>
    <row r="12" spans="1:19" s="1" customFormat="1" ht="12" customHeight="1">
      <c r="A12" s="41">
        <v>5.1</v>
      </c>
      <c r="B12" s="47"/>
      <c r="C12" s="42">
        <v>225.33271526441956</v>
      </c>
      <c r="D12" s="42">
        <v>940.3321552030793</v>
      </c>
      <c r="E12" s="43">
        <f t="shared" si="0"/>
        <v>0.23963097934873392</v>
      </c>
      <c r="F12" s="44"/>
      <c r="G12" s="45">
        <v>0.0701881697514757</v>
      </c>
      <c r="H12" s="45">
        <v>0.0020995900533663887</v>
      </c>
      <c r="I12" s="46">
        <v>1.4748594144327192</v>
      </c>
      <c r="J12" s="46">
        <v>0.045949458026529076</v>
      </c>
      <c r="K12" s="45">
        <v>0.1516993866493939</v>
      </c>
      <c r="L12" s="45">
        <v>0.002037029052540974</v>
      </c>
      <c r="M12" s="45"/>
      <c r="N12" s="42">
        <v>1000</v>
      </c>
      <c r="O12" s="42">
        <v>61.115</v>
      </c>
      <c r="P12" s="42">
        <v>920.1234626165797</v>
      </c>
      <c r="Q12" s="42">
        <v>18.8624816238448</v>
      </c>
      <c r="R12" s="42">
        <v>910.4823795744974</v>
      </c>
      <c r="S12" s="42">
        <v>11.41247098633396</v>
      </c>
    </row>
    <row r="13" spans="1:19" s="1" customFormat="1" ht="12" customHeight="1">
      <c r="A13" s="41">
        <v>6.1</v>
      </c>
      <c r="B13" s="47"/>
      <c r="C13" s="42">
        <v>193.136015151798</v>
      </c>
      <c r="D13" s="42">
        <v>871.2484037497193</v>
      </c>
      <c r="E13" s="43">
        <f t="shared" si="0"/>
        <v>0.22167732453863934</v>
      </c>
      <c r="F13" s="44"/>
      <c r="G13" s="45">
        <v>0.07055642813456321</v>
      </c>
      <c r="H13" s="45">
        <v>0.001959027011249622</v>
      </c>
      <c r="I13" s="46">
        <v>1.4802886304734304</v>
      </c>
      <c r="J13" s="46">
        <v>0.04776886088181298</v>
      </c>
      <c r="K13" s="45">
        <v>0.15086672680053445</v>
      </c>
      <c r="L13" s="45">
        <v>0.002484653679574666</v>
      </c>
      <c r="M13" s="45"/>
      <c r="N13" s="42">
        <v>946.29</v>
      </c>
      <c r="O13" s="42">
        <v>62.0375</v>
      </c>
      <c r="P13" s="42">
        <v>922.348516688126</v>
      </c>
      <c r="Q13" s="42">
        <v>19.565719564842418</v>
      </c>
      <c r="R13" s="42">
        <v>905.8200417930225</v>
      </c>
      <c r="S13" s="42">
        <v>13.926022727541417</v>
      </c>
    </row>
    <row r="14" spans="1:19" s="1" customFormat="1" ht="12" customHeight="1">
      <c r="A14" s="41">
        <v>7.1</v>
      </c>
      <c r="B14" s="47"/>
      <c r="C14" s="42">
        <v>299.52655272378115</v>
      </c>
      <c r="D14" s="42">
        <v>923.0528876020903</v>
      </c>
      <c r="E14" s="43">
        <f t="shared" si="0"/>
        <v>0.3244955481390586</v>
      </c>
      <c r="F14" s="44"/>
      <c r="G14" s="45">
        <v>0.06933184297499663</v>
      </c>
      <c r="H14" s="45">
        <v>0.00190220137806293</v>
      </c>
      <c r="I14" s="46">
        <v>1.3879785678904708</v>
      </c>
      <c r="J14" s="46">
        <v>0.03833073050316984</v>
      </c>
      <c r="K14" s="45">
        <v>0.14480948617868453</v>
      </c>
      <c r="L14" s="45">
        <v>0.001995752219410174</v>
      </c>
      <c r="M14" s="45"/>
      <c r="N14" s="42">
        <v>909.26</v>
      </c>
      <c r="O14" s="42">
        <v>57.4075</v>
      </c>
      <c r="P14" s="42">
        <v>883.8373565211378</v>
      </c>
      <c r="Q14" s="42">
        <v>16.3095378337895</v>
      </c>
      <c r="R14" s="42">
        <v>871.8016795834227</v>
      </c>
      <c r="S14" s="42">
        <v>11.24792297198094</v>
      </c>
    </row>
    <row r="15" spans="1:19" s="1" customFormat="1" ht="12" customHeight="1">
      <c r="A15" s="41">
        <v>8.1</v>
      </c>
      <c r="B15" s="47"/>
      <c r="C15" s="42">
        <v>343.40265884513076</v>
      </c>
      <c r="D15" s="42">
        <v>1043.5126853344202</v>
      </c>
      <c r="E15" s="43">
        <f t="shared" si="0"/>
        <v>0.32908335822968804</v>
      </c>
      <c r="F15" s="44"/>
      <c r="G15" s="45">
        <v>0.0725919396649239</v>
      </c>
      <c r="H15" s="45">
        <v>0.0018350664545739683</v>
      </c>
      <c r="I15" s="46">
        <v>1.5922313780003925</v>
      </c>
      <c r="J15" s="46">
        <v>0.04308457392251678</v>
      </c>
      <c r="K15" s="45">
        <v>0.15779141385624582</v>
      </c>
      <c r="L15" s="45">
        <v>0.0020742128935741853</v>
      </c>
      <c r="M15" s="45"/>
      <c r="N15" s="42">
        <v>1011.11</v>
      </c>
      <c r="O15" s="42">
        <v>51.8575</v>
      </c>
      <c r="P15" s="42">
        <v>967.1716918412885</v>
      </c>
      <c r="Q15" s="42">
        <v>16.88913779478863</v>
      </c>
      <c r="R15" s="42">
        <v>944.4914534893993</v>
      </c>
      <c r="S15" s="42">
        <v>11.560172112076406</v>
      </c>
    </row>
    <row r="16" spans="1:19" s="1" customFormat="1" ht="12" customHeight="1">
      <c r="A16" s="41">
        <v>9.1</v>
      </c>
      <c r="B16" s="47"/>
      <c r="C16" s="42">
        <v>243.09625462056204</v>
      </c>
      <c r="D16" s="42">
        <v>847.4046966466135</v>
      </c>
      <c r="E16" s="43">
        <f t="shared" si="0"/>
        <v>0.28687149785993993</v>
      </c>
      <c r="F16" s="44"/>
      <c r="G16" s="45">
        <v>0.07060793847832994</v>
      </c>
      <c r="H16" s="45">
        <v>0.0019465725866609149</v>
      </c>
      <c r="I16" s="46">
        <v>1.4889430733411562</v>
      </c>
      <c r="J16" s="46">
        <v>0.04248418275273935</v>
      </c>
      <c r="K16" s="45">
        <v>0.15182594430326593</v>
      </c>
      <c r="L16" s="45">
        <v>0.0019745154630576582</v>
      </c>
      <c r="M16" s="45"/>
      <c r="N16" s="42">
        <v>946.29</v>
      </c>
      <c r="O16" s="42">
        <v>61.265</v>
      </c>
      <c r="P16" s="42">
        <v>925.8853143388916</v>
      </c>
      <c r="Q16" s="42">
        <v>17.343173856880426</v>
      </c>
      <c r="R16" s="42">
        <v>911.1907226038826</v>
      </c>
      <c r="S16" s="42">
        <v>11.061702276535103</v>
      </c>
    </row>
    <row r="17" spans="1:19" s="1" customFormat="1" ht="12" customHeight="1">
      <c r="A17" s="41">
        <v>10.1</v>
      </c>
      <c r="B17" s="47"/>
      <c r="C17" s="42">
        <v>284.5120869031578</v>
      </c>
      <c r="D17" s="42">
        <v>859.4698604939555</v>
      </c>
      <c r="E17" s="43">
        <f t="shared" si="0"/>
        <v>0.33103206986181305</v>
      </c>
      <c r="F17" s="44"/>
      <c r="G17" s="45">
        <v>0.07183172426917772</v>
      </c>
      <c r="H17" s="45">
        <v>0.0021190151658591096</v>
      </c>
      <c r="I17" s="46">
        <v>1.4178824895460873</v>
      </c>
      <c r="J17" s="46">
        <v>0.044400106000505535</v>
      </c>
      <c r="K17" s="45">
        <v>0.14172609099386374</v>
      </c>
      <c r="L17" s="45">
        <v>0.001952127265918811</v>
      </c>
      <c r="M17" s="45"/>
      <c r="N17" s="42">
        <v>981.17</v>
      </c>
      <c r="O17" s="42">
        <v>59.72500000000008</v>
      </c>
      <c r="P17" s="42">
        <v>896.4737298157683</v>
      </c>
      <c r="Q17" s="42">
        <v>18.655664011406817</v>
      </c>
      <c r="R17" s="42">
        <v>854.4156789497016</v>
      </c>
      <c r="S17" s="42">
        <v>11.031754063023605</v>
      </c>
    </row>
    <row r="18" spans="1:19" s="1" customFormat="1" ht="12" customHeight="1">
      <c r="A18" s="41">
        <v>11.1</v>
      </c>
      <c r="B18" s="47"/>
      <c r="C18" s="42">
        <v>268.80497148619355</v>
      </c>
      <c r="D18" s="42">
        <v>892.2883330944624</v>
      </c>
      <c r="E18" s="43">
        <f t="shared" si="0"/>
        <v>0.3012534866997263</v>
      </c>
      <c r="F18" s="44"/>
      <c r="G18" s="45">
        <v>0.06711402950835384</v>
      </c>
      <c r="H18" s="45">
        <v>0.001974777462419998</v>
      </c>
      <c r="I18" s="46">
        <v>1.4291253992830901</v>
      </c>
      <c r="J18" s="46">
        <v>0.04439410081365025</v>
      </c>
      <c r="K18" s="45">
        <v>0.15259719921130432</v>
      </c>
      <c r="L18" s="45">
        <v>0.002198542697805917</v>
      </c>
      <c r="M18" s="45"/>
      <c r="N18" s="42">
        <v>842.59</v>
      </c>
      <c r="O18" s="42">
        <v>56.48</v>
      </c>
      <c r="P18" s="42">
        <v>901.1842154398475</v>
      </c>
      <c r="Q18" s="42">
        <v>18.567007569940838</v>
      </c>
      <c r="R18" s="42">
        <v>915.5057537012162</v>
      </c>
      <c r="S18" s="42">
        <v>12.306265239249344</v>
      </c>
    </row>
    <row r="19" spans="1:19" s="1" customFormat="1" ht="12" customHeight="1">
      <c r="A19" s="41">
        <v>12.1</v>
      </c>
      <c r="B19" s="47"/>
      <c r="C19" s="42">
        <v>268.6846149985508</v>
      </c>
      <c r="D19" s="42">
        <v>961.2142782972371</v>
      </c>
      <c r="E19" s="43">
        <f t="shared" si="0"/>
        <v>0.27952624203056753</v>
      </c>
      <c r="F19" s="44"/>
      <c r="G19" s="45">
        <v>0.06816024436434906</v>
      </c>
      <c r="H19" s="45">
        <v>0.0019167692648949576</v>
      </c>
      <c r="I19" s="46">
        <v>1.461326234508083</v>
      </c>
      <c r="J19" s="46">
        <v>0.04230266369115783</v>
      </c>
      <c r="K19" s="45">
        <v>0.15411449198329483</v>
      </c>
      <c r="L19" s="45">
        <v>0.002134614027713526</v>
      </c>
      <c r="M19" s="45"/>
      <c r="N19" s="42">
        <v>873.14</v>
      </c>
      <c r="O19" s="42">
        <v>59.26</v>
      </c>
      <c r="P19" s="42">
        <v>914.5558454487276</v>
      </c>
      <c r="Q19" s="42">
        <v>17.46240403858653</v>
      </c>
      <c r="R19" s="42">
        <v>923.9863098901486</v>
      </c>
      <c r="S19" s="42">
        <v>11.93352124531755</v>
      </c>
    </row>
    <row r="20" spans="1:19" s="1" customFormat="1" ht="12" customHeight="1">
      <c r="A20" s="41">
        <v>13.1</v>
      </c>
      <c r="B20" s="47"/>
      <c r="C20" s="42">
        <v>323.0302715790311</v>
      </c>
      <c r="D20" s="42">
        <v>982.5476404718828</v>
      </c>
      <c r="E20" s="43">
        <f t="shared" si="0"/>
        <v>0.32876804978524105</v>
      </c>
      <c r="F20" s="44"/>
      <c r="G20" s="45">
        <v>0.06935797002178166</v>
      </c>
      <c r="H20" s="45">
        <v>0.0018219930610534792</v>
      </c>
      <c r="I20" s="46">
        <v>1.4784616574269147</v>
      </c>
      <c r="J20" s="46">
        <v>0.040978032565987026</v>
      </c>
      <c r="K20" s="45">
        <v>0.15284224101105767</v>
      </c>
      <c r="L20" s="45">
        <v>0.0018690376512532113</v>
      </c>
      <c r="M20" s="45"/>
      <c r="N20" s="42">
        <v>909.26</v>
      </c>
      <c r="O20" s="42">
        <v>54.475</v>
      </c>
      <c r="P20" s="42">
        <v>921.6003130293718</v>
      </c>
      <c r="Q20" s="42">
        <v>16.799687078324848</v>
      </c>
      <c r="R20" s="42">
        <v>916.8761136521465</v>
      </c>
      <c r="S20" s="42">
        <v>10.462926314309241</v>
      </c>
    </row>
    <row r="21" spans="1:19" s="1" customFormat="1" ht="12" customHeight="1">
      <c r="A21" s="41">
        <v>14.1</v>
      </c>
      <c r="B21" s="47"/>
      <c r="C21" s="42">
        <v>235.61246034317367</v>
      </c>
      <c r="D21" s="42">
        <v>946.711631452345</v>
      </c>
      <c r="E21" s="43">
        <f t="shared" si="0"/>
        <v>0.24887458072287746</v>
      </c>
      <c r="F21" s="44"/>
      <c r="G21" s="45">
        <v>0.06891663967332506</v>
      </c>
      <c r="H21" s="45">
        <v>0.0017947184554929262</v>
      </c>
      <c r="I21" s="46">
        <v>1.5317383453807751</v>
      </c>
      <c r="J21" s="46">
        <v>0.04323252246546866</v>
      </c>
      <c r="K21" s="45">
        <v>0.15939355589337548</v>
      </c>
      <c r="L21" s="45">
        <v>0.0021284603419724733</v>
      </c>
      <c r="M21" s="45"/>
      <c r="N21" s="42">
        <v>895.99</v>
      </c>
      <c r="O21" s="42">
        <v>53.7025</v>
      </c>
      <c r="P21" s="42">
        <v>943.1955727623066</v>
      </c>
      <c r="Q21" s="42">
        <v>17.350763268045224</v>
      </c>
      <c r="R21" s="42">
        <v>953.4057809432252</v>
      </c>
      <c r="S21" s="42">
        <v>11.84577420305377</v>
      </c>
    </row>
    <row r="22" spans="1:19" s="1" customFormat="1" ht="12" customHeight="1">
      <c r="A22" s="41">
        <v>15.1</v>
      </c>
      <c r="B22" s="47"/>
      <c r="C22" s="42">
        <v>251.40333104165208</v>
      </c>
      <c r="D22" s="42">
        <v>996.167181873786</v>
      </c>
      <c r="E22" s="43">
        <f t="shared" si="0"/>
        <v>0.2523706217351625</v>
      </c>
      <c r="F22" s="44"/>
      <c r="G22" s="45">
        <v>0.06709143966109932</v>
      </c>
      <c r="H22" s="45">
        <v>0.0018060063080528373</v>
      </c>
      <c r="I22" s="46">
        <v>1.5182205339874324</v>
      </c>
      <c r="J22" s="46">
        <v>0.04770651474332551</v>
      </c>
      <c r="K22" s="45">
        <v>0.16218445015395502</v>
      </c>
      <c r="L22" s="45">
        <v>0.0027411200725331653</v>
      </c>
      <c r="M22" s="45"/>
      <c r="N22" s="42">
        <v>840.43</v>
      </c>
      <c r="O22" s="42">
        <v>56.01749999999993</v>
      </c>
      <c r="P22" s="42">
        <v>937.7595723047981</v>
      </c>
      <c r="Q22" s="42">
        <v>19.246525523195977</v>
      </c>
      <c r="R22" s="42">
        <v>968.90495345619</v>
      </c>
      <c r="S22" s="42">
        <v>15.213466699807702</v>
      </c>
    </row>
    <row r="23" spans="1:19" s="1" customFormat="1" ht="12" customHeight="1">
      <c r="A23" s="41">
        <v>16.1</v>
      </c>
      <c r="B23" s="47"/>
      <c r="C23" s="42">
        <v>257.4660001886438</v>
      </c>
      <c r="D23" s="42">
        <v>960.3048087355166</v>
      </c>
      <c r="E23" s="43">
        <f t="shared" si="0"/>
        <v>0.2681086232689626</v>
      </c>
      <c r="F23" s="44"/>
      <c r="G23" s="45">
        <v>0.06782659847568101</v>
      </c>
      <c r="H23" s="45">
        <v>0.0019512204591558072</v>
      </c>
      <c r="I23" s="46">
        <v>1.4424340671824294</v>
      </c>
      <c r="J23" s="46">
        <v>0.04437309537704685</v>
      </c>
      <c r="K23" s="45">
        <v>0.1525126610308537</v>
      </c>
      <c r="L23" s="45">
        <v>0.0019689431453395493</v>
      </c>
      <c r="M23" s="45"/>
      <c r="N23" s="42">
        <v>864.81</v>
      </c>
      <c r="O23" s="42">
        <v>52.1</v>
      </c>
      <c r="P23" s="42">
        <v>906.7321019258634</v>
      </c>
      <c r="Q23" s="42">
        <v>18.457345584417467</v>
      </c>
      <c r="R23" s="42">
        <v>915.0329188615145</v>
      </c>
      <c r="S23" s="42">
        <v>11.024080097547927</v>
      </c>
    </row>
    <row r="24" spans="1:19" s="1" customFormat="1" ht="12" customHeight="1">
      <c r="A24" s="41">
        <v>17.1</v>
      </c>
      <c r="B24" s="47"/>
      <c r="C24" s="42">
        <v>262.81162706180567</v>
      </c>
      <c r="D24" s="42">
        <v>906.5490779435112</v>
      </c>
      <c r="E24" s="43">
        <f t="shared" si="0"/>
        <v>0.28990336370755426</v>
      </c>
      <c r="F24" s="44"/>
      <c r="G24" s="45">
        <v>0.06811937296192681</v>
      </c>
      <c r="H24" s="45">
        <v>0.0022788465597727422</v>
      </c>
      <c r="I24" s="46">
        <v>1.3923397267959778</v>
      </c>
      <c r="J24" s="46">
        <v>0.04892452492819468</v>
      </c>
      <c r="K24" s="45">
        <v>0.1467177888249002</v>
      </c>
      <c r="L24" s="45">
        <v>0.0019301713447637198</v>
      </c>
      <c r="M24" s="45"/>
      <c r="N24" s="42">
        <v>872.215</v>
      </c>
      <c r="O24" s="42">
        <v>61.4</v>
      </c>
      <c r="P24" s="42">
        <v>885.6900566138103</v>
      </c>
      <c r="Q24" s="42">
        <v>20.773815467469174</v>
      </c>
      <c r="R24" s="42">
        <v>882.5383722863616</v>
      </c>
      <c r="S24" s="42">
        <v>10.861154717922872</v>
      </c>
    </row>
    <row r="25" spans="1:19" s="1" customFormat="1" ht="12" customHeight="1">
      <c r="A25" s="41">
        <v>18.1</v>
      </c>
      <c r="B25" s="48"/>
      <c r="C25" s="42">
        <v>273.4733978764014</v>
      </c>
      <c r="D25" s="42">
        <v>965.5728569910393</v>
      </c>
      <c r="E25" s="43">
        <f t="shared" si="0"/>
        <v>0.2832239907080769</v>
      </c>
      <c r="F25" s="44"/>
      <c r="G25" s="45">
        <v>0.06816058130225075</v>
      </c>
      <c r="H25" s="45">
        <v>0.0022952411803217306</v>
      </c>
      <c r="I25" s="46">
        <v>1.4478314020704544</v>
      </c>
      <c r="J25" s="46">
        <v>0.05036267542288938</v>
      </c>
      <c r="K25" s="45">
        <v>0.15223776105547984</v>
      </c>
      <c r="L25" s="45">
        <v>0.0022411898521388267</v>
      </c>
      <c r="M25" s="45"/>
      <c r="N25" s="42">
        <v>873.14</v>
      </c>
      <c r="O25" s="42">
        <v>61.5</v>
      </c>
      <c r="P25" s="42">
        <v>908.9734381632423</v>
      </c>
      <c r="Q25" s="42">
        <v>20.900044425643873</v>
      </c>
      <c r="R25" s="42">
        <v>913.4951218911061</v>
      </c>
      <c r="S25" s="42">
        <v>12.548464052168063</v>
      </c>
    </row>
    <row r="26" spans="1:19" s="1" customFormat="1" ht="12" customHeight="1">
      <c r="A26" s="41">
        <v>19.1</v>
      </c>
      <c r="B26" s="47"/>
      <c r="C26" s="42">
        <v>258.40930530943126</v>
      </c>
      <c r="D26" s="42">
        <v>919.3496669941989</v>
      </c>
      <c r="E26" s="43">
        <f t="shared" si="0"/>
        <v>0.2810783694024679</v>
      </c>
      <c r="F26" s="44"/>
      <c r="G26" s="45">
        <v>0.06869171999139792</v>
      </c>
      <c r="H26" s="45">
        <v>0.002109600101517941</v>
      </c>
      <c r="I26" s="46">
        <v>1.451634674661434</v>
      </c>
      <c r="J26" s="46">
        <v>0.045595265316695666</v>
      </c>
      <c r="K26" s="45">
        <v>0.15097174588833037</v>
      </c>
      <c r="L26" s="45">
        <v>0.00220920386199452</v>
      </c>
      <c r="M26" s="45"/>
      <c r="N26" s="42">
        <v>900</v>
      </c>
      <c r="O26" s="42">
        <v>59.105</v>
      </c>
      <c r="P26" s="42">
        <v>910.5498463885463</v>
      </c>
      <c r="Q26" s="42">
        <v>18.894144230199913</v>
      </c>
      <c r="R26" s="42">
        <v>906.4082642469114</v>
      </c>
      <c r="S26" s="42">
        <v>12.383085204603013</v>
      </c>
    </row>
    <row r="27" spans="1:19" s="1" customFormat="1" ht="12" customHeight="1">
      <c r="A27" s="41">
        <v>20.1</v>
      </c>
      <c r="B27" s="47"/>
      <c r="C27" s="42">
        <v>214.0608073580364</v>
      </c>
      <c r="D27" s="42">
        <v>964.84328115331</v>
      </c>
      <c r="E27" s="43">
        <f t="shared" si="0"/>
        <v>0.22186070166976987</v>
      </c>
      <c r="F27" s="44"/>
      <c r="G27" s="45">
        <v>0.06892786328599138</v>
      </c>
      <c r="H27" s="45">
        <v>0.0021080094274724065</v>
      </c>
      <c r="I27" s="46">
        <v>1.4298283880323863</v>
      </c>
      <c r="J27" s="46">
        <v>0.04501605032379268</v>
      </c>
      <c r="K27" s="45">
        <v>0.14722002060015066</v>
      </c>
      <c r="L27" s="45">
        <v>0.002027452413948821</v>
      </c>
      <c r="M27" s="45"/>
      <c r="N27" s="42">
        <v>898.15</v>
      </c>
      <c r="O27" s="42">
        <v>63.425</v>
      </c>
      <c r="P27" s="42">
        <v>901.4780247242696</v>
      </c>
      <c r="Q27" s="42">
        <v>18.82141035840698</v>
      </c>
      <c r="R27" s="42">
        <v>885.3611114880163</v>
      </c>
      <c r="S27" s="42">
        <v>11.4026091848679</v>
      </c>
    </row>
    <row r="28" spans="1:19" s="1" customFormat="1" ht="12" customHeight="1">
      <c r="A28" s="41">
        <v>21.1</v>
      </c>
      <c r="B28" s="47"/>
      <c r="C28" s="42">
        <v>265.94519831087507</v>
      </c>
      <c r="D28" s="42">
        <v>874.2292988406188</v>
      </c>
      <c r="E28" s="43">
        <f t="shared" si="0"/>
        <v>0.30420531394173705</v>
      </c>
      <c r="F28" s="44"/>
      <c r="G28" s="45">
        <v>0.06796027681311012</v>
      </c>
      <c r="H28" s="45">
        <v>0.002352322362223311</v>
      </c>
      <c r="I28" s="46">
        <v>1.5282350389843942</v>
      </c>
      <c r="J28" s="46">
        <v>0.05121895895769303</v>
      </c>
      <c r="K28" s="45">
        <v>0.15968214353959145</v>
      </c>
      <c r="L28" s="45">
        <v>0.002388778958848417</v>
      </c>
      <c r="M28" s="45"/>
      <c r="N28" s="42">
        <v>877.775</v>
      </c>
      <c r="O28" s="42">
        <v>72.22</v>
      </c>
      <c r="P28" s="42">
        <v>941.7895580490143</v>
      </c>
      <c r="Q28" s="42">
        <v>20.580389102945016</v>
      </c>
      <c r="R28" s="42">
        <v>955.0101748881115</v>
      </c>
      <c r="S28" s="42">
        <v>13.28869950387446</v>
      </c>
    </row>
    <row r="29" spans="1:19" s="1" customFormat="1" ht="6" customHeight="1">
      <c r="A29" s="8"/>
      <c r="B29" s="8"/>
      <c r="C29" s="28"/>
      <c r="D29" s="28"/>
      <c r="E29" s="29"/>
      <c r="F29" s="28"/>
      <c r="G29" s="30"/>
      <c r="H29" s="8"/>
      <c r="I29" s="31"/>
      <c r="J29" s="32"/>
      <c r="K29" s="33"/>
      <c r="L29" s="32"/>
      <c r="M29" s="31"/>
      <c r="N29" s="32"/>
      <c r="O29" s="8"/>
      <c r="P29" s="33"/>
      <c r="Q29" s="32"/>
      <c r="R29" s="33"/>
      <c r="S29" s="32"/>
    </row>
    <row r="30" spans="1:19" s="1" customFormat="1" ht="12" customHeight="1">
      <c r="A30" s="34" t="s">
        <v>15</v>
      </c>
      <c r="B30" s="8"/>
      <c r="C30" s="28"/>
      <c r="D30" s="28"/>
      <c r="E30" s="29"/>
      <c r="F30" s="28"/>
      <c r="G30" s="30"/>
      <c r="H30" s="8"/>
      <c r="I30" s="31"/>
      <c r="J30" s="32"/>
      <c r="K30" s="33"/>
      <c r="L30" s="32"/>
      <c r="M30" s="31"/>
      <c r="N30" s="32"/>
      <c r="O30" s="8"/>
      <c r="P30" s="33"/>
      <c r="Q30" s="32"/>
      <c r="R30" s="33"/>
      <c r="S30" s="32"/>
    </row>
    <row r="31" spans="1:19" s="2" customFormat="1" ht="12" customHeight="1">
      <c r="A31" s="34" t="s">
        <v>16</v>
      </c>
      <c r="B31" s="35"/>
      <c r="C31" s="36"/>
      <c r="D31" s="37"/>
      <c r="E31" s="37"/>
      <c r="F31" s="38"/>
      <c r="G31" s="37"/>
      <c r="H31" s="35"/>
      <c r="I31" s="39"/>
      <c r="J31" s="38"/>
      <c r="K31" s="40"/>
      <c r="L31" s="38"/>
      <c r="M31" s="39"/>
      <c r="N31" s="38"/>
      <c r="O31" s="35"/>
      <c r="P31" s="38"/>
      <c r="Q31" s="38"/>
      <c r="R31" s="38"/>
      <c r="S31" s="38"/>
    </row>
    <row r="32" spans="1:19" s="2" customFormat="1" ht="12" customHeight="1">
      <c r="A32" s="49" t="s">
        <v>17</v>
      </c>
      <c r="B32" s="35"/>
      <c r="C32" s="36"/>
      <c r="D32" s="37"/>
      <c r="E32" s="37"/>
      <c r="F32" s="38"/>
      <c r="G32" s="37"/>
      <c r="H32" s="35"/>
      <c r="I32" s="39"/>
      <c r="J32" s="38"/>
      <c r="K32" s="40"/>
      <c r="L32" s="38"/>
      <c r="M32" s="39"/>
      <c r="N32" s="38"/>
      <c r="O32" s="35"/>
      <c r="P32" s="38"/>
      <c r="Q32" s="38"/>
      <c r="R32" s="38"/>
      <c r="S32" s="38"/>
    </row>
    <row r="33" spans="1:19" s="1" customFormat="1" ht="12" customHeight="1">
      <c r="A33" s="41">
        <v>1.1</v>
      </c>
      <c r="B33" s="47"/>
      <c r="C33" s="42">
        <v>131.3761684348935</v>
      </c>
      <c r="D33" s="42">
        <v>660.5966431978679</v>
      </c>
      <c r="E33" s="43">
        <f aca="true" t="shared" si="1" ref="E33:E44">C33/D33</f>
        <v>0.1988750166802505</v>
      </c>
      <c r="F33" s="44"/>
      <c r="G33" s="45">
        <v>0.07387649992231038</v>
      </c>
      <c r="H33" s="45">
        <v>0.0017854637551548956</v>
      </c>
      <c r="I33" s="46">
        <v>1.8760206559886023</v>
      </c>
      <c r="J33" s="46">
        <v>0.05005854584572495</v>
      </c>
      <c r="K33" s="45">
        <v>0.18226381912506653</v>
      </c>
      <c r="L33" s="45">
        <v>0.0028100639709739417</v>
      </c>
      <c r="M33" s="45"/>
      <c r="N33" s="42">
        <v>1038.895</v>
      </c>
      <c r="O33" s="42">
        <v>49.23000000000002</v>
      </c>
      <c r="P33" s="42">
        <v>1072.6583967371091</v>
      </c>
      <c r="Q33" s="42">
        <v>17.688284155891246</v>
      </c>
      <c r="R33" s="42">
        <v>1079.3301615370783</v>
      </c>
      <c r="S33" s="42">
        <v>15.333241965897898</v>
      </c>
    </row>
    <row r="34" spans="1:19" s="1" customFormat="1" ht="12" customHeight="1">
      <c r="A34" s="41">
        <v>2.1</v>
      </c>
      <c r="B34" s="47"/>
      <c r="C34" s="50">
        <v>97.74854077935271</v>
      </c>
      <c r="D34" s="42">
        <v>245.37131377873405</v>
      </c>
      <c r="E34" s="43">
        <f t="shared" si="1"/>
        <v>0.398369879812024</v>
      </c>
      <c r="F34" s="44"/>
      <c r="G34" s="45">
        <v>0.07313157076971419</v>
      </c>
      <c r="H34" s="45">
        <v>0.0024631264417148964</v>
      </c>
      <c r="I34" s="46">
        <v>1.8116460067153461</v>
      </c>
      <c r="J34" s="46">
        <v>0.058636887158485966</v>
      </c>
      <c r="K34" s="45">
        <v>0.17867693431407658</v>
      </c>
      <c r="L34" s="45">
        <v>0.0024272359885312684</v>
      </c>
      <c r="M34" s="45"/>
      <c r="N34" s="42">
        <v>1017.5899999999999</v>
      </c>
      <c r="O34" s="42">
        <v>68.21500000000003</v>
      </c>
      <c r="P34" s="42">
        <v>1049.6726195513932</v>
      </c>
      <c r="Q34" s="42">
        <v>21.18784337583502</v>
      </c>
      <c r="R34" s="42">
        <v>1059.742577332236</v>
      </c>
      <c r="S34" s="42">
        <v>13.287356127490883</v>
      </c>
    </row>
    <row r="35" spans="1:19" s="1" customFormat="1" ht="12" customHeight="1">
      <c r="A35" s="41">
        <v>3.1</v>
      </c>
      <c r="B35" s="47"/>
      <c r="C35" s="42">
        <v>262.0051633863135</v>
      </c>
      <c r="D35" s="42">
        <v>1056.2988462372095</v>
      </c>
      <c r="E35" s="43">
        <f t="shared" si="1"/>
        <v>0.24804075505680884</v>
      </c>
      <c r="F35" s="44"/>
      <c r="G35" s="45">
        <v>0.07306680468200002</v>
      </c>
      <c r="H35" s="45">
        <v>0.0017835834840423683</v>
      </c>
      <c r="I35" s="46">
        <v>1.5487621564099254</v>
      </c>
      <c r="J35" s="46">
        <v>0.05248321914200492</v>
      </c>
      <c r="K35" s="45">
        <v>0.15180737753677662</v>
      </c>
      <c r="L35" s="45">
        <v>0.003948963910736944</v>
      </c>
      <c r="M35" s="45"/>
      <c r="N35" s="42">
        <v>1016.665</v>
      </c>
      <c r="O35" s="42">
        <v>50.00500000000011</v>
      </c>
      <c r="P35" s="42">
        <v>950.0003172592279</v>
      </c>
      <c r="Q35" s="42">
        <v>20.91839004613433</v>
      </c>
      <c r="R35" s="42">
        <v>911.0868093068481</v>
      </c>
      <c r="S35" s="42">
        <v>22.10696324409422</v>
      </c>
    </row>
    <row r="36" spans="1:19" s="1" customFormat="1" ht="12" customHeight="1">
      <c r="A36" s="41">
        <v>4.1</v>
      </c>
      <c r="B36" s="47"/>
      <c r="C36" s="42">
        <v>329.54492684524524</v>
      </c>
      <c r="D36" s="42">
        <v>1132.208369026144</v>
      </c>
      <c r="E36" s="43">
        <f t="shared" si="1"/>
        <v>0.2910638499596143</v>
      </c>
      <c r="F36" s="44"/>
      <c r="G36" s="45">
        <v>0.06963995710754477</v>
      </c>
      <c r="H36" s="45">
        <v>0.0015722390117163072</v>
      </c>
      <c r="I36" s="46">
        <v>1.7008756538165515</v>
      </c>
      <c r="J36" s="46">
        <v>0.06230097884880161</v>
      </c>
      <c r="K36" s="45">
        <v>0.1747610928026644</v>
      </c>
      <c r="L36" s="45">
        <v>0.005259443652526148</v>
      </c>
      <c r="M36" s="45"/>
      <c r="N36" s="42">
        <v>916.665</v>
      </c>
      <c r="O36" s="42">
        <v>46.29749999999996</v>
      </c>
      <c r="P36" s="42">
        <v>1008.8602697461499</v>
      </c>
      <c r="Q36" s="42">
        <v>23.43184051990032</v>
      </c>
      <c r="R36" s="42">
        <v>1038.290421585226</v>
      </c>
      <c r="S36" s="42">
        <v>28.86625173298593</v>
      </c>
    </row>
    <row r="37" spans="1:19" s="1" customFormat="1" ht="12" customHeight="1">
      <c r="A37" s="41">
        <v>5.1</v>
      </c>
      <c r="B37" s="47"/>
      <c r="C37" s="42">
        <v>137.09343537187883</v>
      </c>
      <c r="D37" s="42">
        <v>489.3672525328381</v>
      </c>
      <c r="E37" s="43">
        <f t="shared" si="1"/>
        <v>0.2801442774568971</v>
      </c>
      <c r="F37" s="44"/>
      <c r="G37" s="45">
        <v>0.06812939703591064</v>
      </c>
      <c r="H37" s="45">
        <v>0.0020366461814290628</v>
      </c>
      <c r="I37" s="46">
        <v>1.4648435771715098</v>
      </c>
      <c r="J37" s="46">
        <v>0.050591092236501184</v>
      </c>
      <c r="K37" s="45">
        <v>0.15519853595140204</v>
      </c>
      <c r="L37" s="45">
        <v>0.0038294727611459</v>
      </c>
      <c r="M37" s="45"/>
      <c r="N37" s="42">
        <v>872.215</v>
      </c>
      <c r="O37" s="42">
        <v>61.879999999999995</v>
      </c>
      <c r="P37" s="42">
        <v>916.0058363651581</v>
      </c>
      <c r="Q37" s="42">
        <v>20.85011662626219</v>
      </c>
      <c r="R37" s="42">
        <v>930.0384966996514</v>
      </c>
      <c r="S37" s="42">
        <v>21.375705694794384</v>
      </c>
    </row>
    <row r="38" spans="1:19" s="1" customFormat="1" ht="12" customHeight="1">
      <c r="A38" s="41">
        <v>6.1</v>
      </c>
      <c r="B38" s="47"/>
      <c r="C38" s="42">
        <v>120.87577731577989</v>
      </c>
      <c r="D38" s="42">
        <v>533.6897360218153</v>
      </c>
      <c r="E38" s="43">
        <f t="shared" si="1"/>
        <v>0.22649072889578473</v>
      </c>
      <c r="F38" s="44"/>
      <c r="G38" s="45">
        <v>0.073662408648514</v>
      </c>
      <c r="H38" s="45">
        <v>0.002134478569413504</v>
      </c>
      <c r="I38" s="46">
        <v>1.8537412943790308</v>
      </c>
      <c r="J38" s="46">
        <v>0.05948959294934229</v>
      </c>
      <c r="K38" s="45">
        <v>0.18016244388915315</v>
      </c>
      <c r="L38" s="45">
        <v>0.0031724792158190486</v>
      </c>
      <c r="M38" s="45"/>
      <c r="N38" s="42">
        <v>1031.4850000000001</v>
      </c>
      <c r="O38" s="42">
        <v>63.88749999999999</v>
      </c>
      <c r="P38" s="42">
        <v>1064.762012760624</v>
      </c>
      <c r="Q38" s="42">
        <v>21.17923340365886</v>
      </c>
      <c r="R38" s="42">
        <v>1067.8620036457894</v>
      </c>
      <c r="S38" s="42">
        <v>17.338659432744336</v>
      </c>
    </row>
    <row r="39" spans="1:19" s="1" customFormat="1" ht="12" customHeight="1">
      <c r="A39" s="41">
        <v>7.1</v>
      </c>
      <c r="B39" s="47"/>
      <c r="C39" s="42">
        <v>140.58452412406942</v>
      </c>
      <c r="D39" s="42">
        <v>1015.9863964465218</v>
      </c>
      <c r="E39" s="43">
        <f t="shared" si="1"/>
        <v>0.13837244732387452</v>
      </c>
      <c r="F39" s="44"/>
      <c r="G39" s="45">
        <v>0.06883382716570795</v>
      </c>
      <c r="H39" s="45">
        <v>0.0017444001669425257</v>
      </c>
      <c r="I39" s="46">
        <v>1.5895693013068648</v>
      </c>
      <c r="J39" s="46">
        <v>0.04017612736359623</v>
      </c>
      <c r="K39" s="45">
        <v>0.1657867338202147</v>
      </c>
      <c r="L39" s="45">
        <v>0.001974759674419942</v>
      </c>
      <c r="M39" s="45"/>
      <c r="N39" s="42">
        <v>894.4449999999999</v>
      </c>
      <c r="O39" s="42">
        <v>52.92999999999995</v>
      </c>
      <c r="P39" s="42">
        <v>966.1284144301482</v>
      </c>
      <c r="Q39" s="42">
        <v>15.766953139307438</v>
      </c>
      <c r="R39" s="42">
        <v>988.8552270749691</v>
      </c>
      <c r="S39" s="42">
        <v>10.93281455786503</v>
      </c>
    </row>
    <row r="40" spans="1:19" s="1" customFormat="1" ht="12" customHeight="1">
      <c r="A40" s="41">
        <v>8.1</v>
      </c>
      <c r="B40" s="47"/>
      <c r="C40" s="42">
        <v>332.23235789296183</v>
      </c>
      <c r="D40" s="42">
        <v>1113.8282032627362</v>
      </c>
      <c r="E40" s="43">
        <f t="shared" si="1"/>
        <v>0.29827971398080405</v>
      </c>
      <c r="F40" s="44"/>
      <c r="G40" s="45">
        <v>0.069203707606644</v>
      </c>
      <c r="H40" s="45">
        <v>0.0016254779836004539</v>
      </c>
      <c r="I40" s="46">
        <v>1.5251741751559678</v>
      </c>
      <c r="J40" s="46">
        <v>0.04051032107979151</v>
      </c>
      <c r="K40" s="45">
        <v>0.15818473108703998</v>
      </c>
      <c r="L40" s="45">
        <v>0.0025705685579356327</v>
      </c>
      <c r="M40" s="45"/>
      <c r="N40" s="42">
        <v>905.5550000000001</v>
      </c>
      <c r="O40" s="42">
        <v>48.150000000000034</v>
      </c>
      <c r="P40" s="42">
        <v>940.5595172951045</v>
      </c>
      <c r="Q40" s="42">
        <v>16.301920136927013</v>
      </c>
      <c r="R40" s="42">
        <v>946.6810147286824</v>
      </c>
      <c r="S40" s="42">
        <v>14.316821010799561</v>
      </c>
    </row>
    <row r="41" spans="1:19" s="1" customFormat="1" ht="12" customHeight="1">
      <c r="A41" s="41">
        <v>9.1</v>
      </c>
      <c r="B41" s="47"/>
      <c r="C41" s="42">
        <v>772.6298735110842</v>
      </c>
      <c r="D41" s="42">
        <v>2662.222622070919</v>
      </c>
      <c r="E41" s="43">
        <f t="shared" si="1"/>
        <v>0.2902198588148358</v>
      </c>
      <c r="F41" s="44"/>
      <c r="G41" s="45">
        <v>0.06906783089722479</v>
      </c>
      <c r="H41" s="45">
        <v>0.0016800390250215173</v>
      </c>
      <c r="I41" s="46">
        <v>1.277779430885533</v>
      </c>
      <c r="J41" s="46">
        <v>0.03314974492801144</v>
      </c>
      <c r="K41" s="45">
        <v>0.1333962712017848</v>
      </c>
      <c r="L41" s="45">
        <v>0.0022254247419253195</v>
      </c>
      <c r="M41" s="45"/>
      <c r="N41" s="42">
        <v>901.85</v>
      </c>
      <c r="O41" s="42">
        <v>50</v>
      </c>
      <c r="P41" s="42">
        <v>835.864379918266</v>
      </c>
      <c r="Q41" s="42">
        <v>14.78834079931411</v>
      </c>
      <c r="R41" s="42">
        <v>807.2114412597757</v>
      </c>
      <c r="S41" s="42">
        <v>12.665044194066779</v>
      </c>
    </row>
    <row r="42" spans="1:19" s="1" customFormat="1" ht="12" customHeight="1">
      <c r="A42" s="41">
        <v>10.1</v>
      </c>
      <c r="B42" s="47"/>
      <c r="C42" s="42">
        <v>467.5259674355746</v>
      </c>
      <c r="D42" s="42">
        <v>2030.7221475908395</v>
      </c>
      <c r="E42" s="43">
        <f t="shared" si="1"/>
        <v>0.23022645810517559</v>
      </c>
      <c r="F42" s="44"/>
      <c r="G42" s="45">
        <v>0.07061869323594304</v>
      </c>
      <c r="H42" s="45">
        <v>0.0015885668993776323</v>
      </c>
      <c r="I42" s="46">
        <v>1.571271050083515</v>
      </c>
      <c r="J42" s="46">
        <v>0.04458430963106042</v>
      </c>
      <c r="K42" s="45">
        <v>0.15949615163386746</v>
      </c>
      <c r="L42" s="45">
        <v>0.0028733102979816524</v>
      </c>
      <c r="M42" s="45"/>
      <c r="N42" s="42">
        <v>946.29</v>
      </c>
      <c r="O42" s="42">
        <v>45.987499999999955</v>
      </c>
      <c r="P42" s="42">
        <v>958.9281095229018</v>
      </c>
      <c r="Q42" s="42">
        <v>17.61820890802122</v>
      </c>
      <c r="R42" s="42">
        <v>953.9762044824018</v>
      </c>
      <c r="S42" s="42">
        <v>15.982956653571645</v>
      </c>
    </row>
    <row r="43" spans="1:19" s="1" customFormat="1" ht="12" customHeight="1">
      <c r="A43" s="41">
        <v>11.1</v>
      </c>
      <c r="B43" s="47"/>
      <c r="C43" s="42">
        <v>123.42039686340883</v>
      </c>
      <c r="D43" s="42">
        <v>776.4992348381219</v>
      </c>
      <c r="E43" s="43">
        <f t="shared" si="1"/>
        <v>0.1589446471111314</v>
      </c>
      <c r="F43" s="44"/>
      <c r="G43" s="45">
        <v>0.07526000427688605</v>
      </c>
      <c r="H43" s="45">
        <v>0.002114633190554605</v>
      </c>
      <c r="I43" s="46">
        <v>1.560510051617773</v>
      </c>
      <c r="J43" s="46">
        <v>0.04505372774235795</v>
      </c>
      <c r="K43" s="45">
        <v>0.14993467814575825</v>
      </c>
      <c r="L43" s="45">
        <v>0.002365749543656536</v>
      </c>
      <c r="M43" s="45"/>
      <c r="N43" s="42">
        <v>1075.9299999999998</v>
      </c>
      <c r="O43" s="42">
        <v>56.639999999999986</v>
      </c>
      <c r="P43" s="42">
        <v>954.669723875948</v>
      </c>
      <c r="Q43" s="42">
        <v>17.878070902791272</v>
      </c>
      <c r="R43" s="42">
        <v>900.5971903271676</v>
      </c>
      <c r="S43" s="42">
        <v>13.271059560379717</v>
      </c>
    </row>
    <row r="44" spans="1:19" s="1" customFormat="1" ht="12" customHeight="1">
      <c r="A44" s="41">
        <v>12.1</v>
      </c>
      <c r="B44" s="47"/>
      <c r="C44" s="42">
        <v>431.0096811286837</v>
      </c>
      <c r="D44" s="42">
        <v>666.5657634947006</v>
      </c>
      <c r="E44" s="43">
        <f t="shared" si="1"/>
        <v>0.6466123895547335</v>
      </c>
      <c r="F44" s="44"/>
      <c r="G44" s="45">
        <v>0.07638708340641025</v>
      </c>
      <c r="H44" s="45">
        <v>0.0021446707304801625</v>
      </c>
      <c r="I44" s="46">
        <v>1.7918867155859364</v>
      </c>
      <c r="J44" s="46">
        <v>0.05353781302205063</v>
      </c>
      <c r="K44" s="45">
        <v>0.1690049334105505</v>
      </c>
      <c r="L44" s="45">
        <v>0.002464660000771923</v>
      </c>
      <c r="M44" s="45"/>
      <c r="N44" s="42">
        <v>1105.555</v>
      </c>
      <c r="O44" s="42">
        <v>56.63749999999993</v>
      </c>
      <c r="P44" s="42">
        <v>1042.5116610956813</v>
      </c>
      <c r="Q44" s="42">
        <v>19.48410192425157</v>
      </c>
      <c r="R44" s="42">
        <v>1006.6262864028795</v>
      </c>
      <c r="S44" s="42">
        <v>13.6020994425544</v>
      </c>
    </row>
    <row r="45" spans="1:19" s="1" customFormat="1" ht="6" customHeight="1">
      <c r="A45" s="8"/>
      <c r="B45" s="8"/>
      <c r="C45" s="28"/>
      <c r="D45" s="28"/>
      <c r="E45" s="29"/>
      <c r="F45" s="28"/>
      <c r="G45" s="30"/>
      <c r="H45" s="8"/>
      <c r="I45" s="31"/>
      <c r="J45" s="32"/>
      <c r="K45" s="33"/>
      <c r="L45" s="32"/>
      <c r="M45" s="31"/>
      <c r="N45" s="32"/>
      <c r="O45" s="8"/>
      <c r="P45" s="33"/>
      <c r="Q45" s="32"/>
      <c r="R45" s="33"/>
      <c r="S45" s="32"/>
    </row>
    <row r="46" spans="1:19" s="1" customFormat="1" ht="12" customHeight="1">
      <c r="A46" s="41" t="s">
        <v>18</v>
      </c>
      <c r="B46" s="47"/>
      <c r="C46" s="51"/>
      <c r="D46" s="51"/>
      <c r="E46" s="52"/>
      <c r="F46" s="48"/>
      <c r="G46" s="53"/>
      <c r="H46" s="53"/>
      <c r="I46" s="54"/>
      <c r="J46" s="54"/>
      <c r="K46" s="53"/>
      <c r="L46" s="53"/>
      <c r="M46" s="48"/>
      <c r="N46" s="51"/>
      <c r="O46" s="51"/>
      <c r="P46" s="51"/>
      <c r="Q46" s="51"/>
      <c r="R46" s="51"/>
      <c r="S46" s="51"/>
    </row>
    <row r="47" spans="1:19" s="1" customFormat="1" ht="12" customHeight="1">
      <c r="A47" s="41">
        <v>12.2</v>
      </c>
      <c r="B47" s="35"/>
      <c r="C47" s="50">
        <v>91.6364116430356</v>
      </c>
      <c r="D47" s="42">
        <v>3720.9164315759695</v>
      </c>
      <c r="E47" s="43">
        <f aca="true" t="shared" si="2" ref="E47:E53">C47/D47</f>
        <v>0.024627376972350762</v>
      </c>
      <c r="F47" s="44"/>
      <c r="G47" s="45">
        <v>0.0716870232433398</v>
      </c>
      <c r="H47" s="45">
        <v>0.0018202003179523681</v>
      </c>
      <c r="I47" s="46">
        <v>1.764800432394555</v>
      </c>
      <c r="J47" s="46">
        <v>0.04808032395212222</v>
      </c>
      <c r="K47" s="45">
        <v>0.17761902126360832</v>
      </c>
      <c r="L47" s="45">
        <v>0.002576856417005311</v>
      </c>
      <c r="M47" s="45"/>
      <c r="N47" s="42">
        <v>976.855</v>
      </c>
      <c r="O47" s="42">
        <v>51.85250000000008</v>
      </c>
      <c r="P47" s="42">
        <v>1032.6125359397813</v>
      </c>
      <c r="Q47" s="42">
        <v>17.671630404973737</v>
      </c>
      <c r="R47" s="42">
        <v>1053.9540462828409</v>
      </c>
      <c r="S47" s="42">
        <v>14.117468164734914</v>
      </c>
    </row>
    <row r="48" spans="1:19" s="1" customFormat="1" ht="12" customHeight="1">
      <c r="A48" s="41">
        <v>13.1</v>
      </c>
      <c r="B48" s="35"/>
      <c r="C48" s="50">
        <v>79.08068367840897</v>
      </c>
      <c r="D48" s="42">
        <v>2628.6157642068</v>
      </c>
      <c r="E48" s="43">
        <f t="shared" si="2"/>
        <v>0.03008453527336736</v>
      </c>
      <c r="F48" s="44"/>
      <c r="G48" s="45">
        <v>0.07110332218659651</v>
      </c>
      <c r="H48" s="45">
        <v>0.0016819926694339132</v>
      </c>
      <c r="I48" s="46">
        <v>1.4972328705609865</v>
      </c>
      <c r="J48" s="46">
        <v>0.042272662407392254</v>
      </c>
      <c r="K48" s="45">
        <v>0.15180534006699956</v>
      </c>
      <c r="L48" s="45">
        <v>0.0027764655485642874</v>
      </c>
      <c r="M48" s="45"/>
      <c r="N48" s="42">
        <v>961.11</v>
      </c>
      <c r="O48" s="42">
        <v>43.51999999999998</v>
      </c>
      <c r="P48" s="42">
        <v>929.2615800230882</v>
      </c>
      <c r="Q48" s="42">
        <v>17.199814257828752</v>
      </c>
      <c r="R48" s="42">
        <v>911.075406023679</v>
      </c>
      <c r="S48" s="42">
        <v>15.547084615902978</v>
      </c>
    </row>
    <row r="49" spans="1:19" s="1" customFormat="1" ht="12" customHeight="1">
      <c r="A49" s="41">
        <v>14.1</v>
      </c>
      <c r="B49" s="47"/>
      <c r="C49" s="42">
        <v>280.87841387253377</v>
      </c>
      <c r="D49" s="42">
        <v>583.481700523752</v>
      </c>
      <c r="E49" s="43">
        <f t="shared" si="2"/>
        <v>0.4813834154874236</v>
      </c>
      <c r="F49" s="44"/>
      <c r="G49" s="45">
        <v>0.0742430771898343</v>
      </c>
      <c r="H49" s="45">
        <v>0.001921348301642696</v>
      </c>
      <c r="I49" s="46">
        <v>1.737613352047504</v>
      </c>
      <c r="J49" s="46">
        <v>0.053331361608718916</v>
      </c>
      <c r="K49" s="45">
        <v>0.16821967290825743</v>
      </c>
      <c r="L49" s="45">
        <v>0.002661773436488877</v>
      </c>
      <c r="M49" s="45"/>
      <c r="N49" s="42">
        <v>1047.8400000000001</v>
      </c>
      <c r="O49" s="42">
        <v>52.62250000000006</v>
      </c>
      <c r="P49" s="42">
        <v>1022.5785667116899</v>
      </c>
      <c r="Q49" s="42">
        <v>19.792864249586454</v>
      </c>
      <c r="R49" s="42">
        <v>1002.2945549848351</v>
      </c>
      <c r="S49" s="42">
        <v>14.698040099196126</v>
      </c>
    </row>
    <row r="50" spans="1:19" s="1" customFormat="1" ht="12" customHeight="1">
      <c r="A50" s="41">
        <v>15.1</v>
      </c>
      <c r="B50" s="47"/>
      <c r="C50" s="50">
        <v>34.07237239655207</v>
      </c>
      <c r="D50" s="42">
        <v>1357.5908431926282</v>
      </c>
      <c r="E50" s="43">
        <f t="shared" si="2"/>
        <v>0.02509767399168996</v>
      </c>
      <c r="F50" s="44"/>
      <c r="G50" s="45">
        <v>0.06925841430221777</v>
      </c>
      <c r="H50" s="45">
        <v>0.0016885767735099395</v>
      </c>
      <c r="I50" s="46">
        <v>1.3324298854771495</v>
      </c>
      <c r="J50" s="46">
        <v>0.03687818643701212</v>
      </c>
      <c r="K50" s="45">
        <v>0.1384504955229705</v>
      </c>
      <c r="L50" s="45">
        <v>0.002129356435373776</v>
      </c>
      <c r="M50" s="45"/>
      <c r="N50" s="42">
        <v>905.5550000000001</v>
      </c>
      <c r="O50" s="42">
        <v>55.71249999999998</v>
      </c>
      <c r="P50" s="42">
        <v>859.9386642338286</v>
      </c>
      <c r="Q50" s="42">
        <v>16.064927357173897</v>
      </c>
      <c r="R50" s="42">
        <v>835.894429544023</v>
      </c>
      <c r="S50" s="42">
        <v>12.06581141325916</v>
      </c>
    </row>
    <row r="51" spans="1:19" s="1" customFormat="1" ht="12" customHeight="1">
      <c r="A51" s="41">
        <v>16.1</v>
      </c>
      <c r="B51" s="47"/>
      <c r="C51" s="50">
        <v>52.03611022752001</v>
      </c>
      <c r="D51" s="42">
        <v>2383.8581801737805</v>
      </c>
      <c r="E51" s="43">
        <f t="shared" si="2"/>
        <v>0.021828525983759083</v>
      </c>
      <c r="F51" s="44"/>
      <c r="G51" s="45">
        <v>0.07069930563341119</v>
      </c>
      <c r="H51" s="45">
        <v>0.0015801533139005344</v>
      </c>
      <c r="I51" s="46">
        <v>1.652185907305426</v>
      </c>
      <c r="J51" s="46">
        <v>0.04087971908635249</v>
      </c>
      <c r="K51" s="45">
        <v>0.16810644696118074</v>
      </c>
      <c r="L51" s="45">
        <v>0.002221590288365624</v>
      </c>
      <c r="M51" s="45"/>
      <c r="N51" s="42">
        <v>949.995</v>
      </c>
      <c r="O51" s="42">
        <v>46.29749999999996</v>
      </c>
      <c r="P51" s="42">
        <v>990.3885573037229</v>
      </c>
      <c r="Q51" s="42">
        <v>15.665186209864128</v>
      </c>
      <c r="R51" s="42">
        <v>1001.6697266739397</v>
      </c>
      <c r="S51" s="42">
        <v>12.272188073189918</v>
      </c>
    </row>
    <row r="52" spans="1:19" s="1" customFormat="1" ht="12" customHeight="1">
      <c r="A52" s="41">
        <v>17.1</v>
      </c>
      <c r="B52" s="47"/>
      <c r="C52" s="50">
        <v>70.06922485661231</v>
      </c>
      <c r="D52" s="42">
        <v>2245.6481786360923</v>
      </c>
      <c r="E52" s="43">
        <f t="shared" si="2"/>
        <v>0.0312022272781702</v>
      </c>
      <c r="F52" s="44"/>
      <c r="G52" s="45">
        <v>0.07058588194844347</v>
      </c>
      <c r="H52" s="45">
        <v>0.0016781752844254785</v>
      </c>
      <c r="I52" s="46">
        <v>1.373925699243166</v>
      </c>
      <c r="J52" s="46">
        <v>0.034881481711091455</v>
      </c>
      <c r="K52" s="45">
        <v>0.14009294997874033</v>
      </c>
      <c r="L52" s="45">
        <v>0.0018624070742727845</v>
      </c>
      <c r="M52" s="45"/>
      <c r="N52" s="42">
        <v>946.29</v>
      </c>
      <c r="O52" s="42">
        <v>49.227499999999964</v>
      </c>
      <c r="P52" s="42">
        <v>877.8443397375415</v>
      </c>
      <c r="Q52" s="42">
        <v>14.931555237502863</v>
      </c>
      <c r="R52" s="42">
        <v>845.1880364330148</v>
      </c>
      <c r="S52" s="42">
        <v>10.540472163757151</v>
      </c>
    </row>
    <row r="53" spans="1:19" s="1" customFormat="1" ht="12" customHeight="1">
      <c r="A53" s="41">
        <v>18.1</v>
      </c>
      <c r="B53" s="47"/>
      <c r="C53" s="50">
        <v>94.33229299670622</v>
      </c>
      <c r="D53" s="42">
        <v>2579.0343136861666</v>
      </c>
      <c r="E53" s="43">
        <f t="shared" si="2"/>
        <v>0.03657659477274608</v>
      </c>
      <c r="F53" s="44"/>
      <c r="G53" s="45">
        <v>0.07081675618777758</v>
      </c>
      <c r="H53" s="45">
        <v>0.0018103123737523124</v>
      </c>
      <c r="I53" s="46">
        <v>1.628920217372599</v>
      </c>
      <c r="J53" s="46">
        <v>0.04565432327801609</v>
      </c>
      <c r="K53" s="45">
        <v>0.1653314803266766</v>
      </c>
      <c r="L53" s="45">
        <v>0.0024301880660548667</v>
      </c>
      <c r="M53" s="45"/>
      <c r="N53" s="42">
        <v>953.7</v>
      </c>
      <c r="O53" s="42">
        <v>52.62000000000006</v>
      </c>
      <c r="P53" s="42">
        <v>981.4420451324082</v>
      </c>
      <c r="Q53" s="42">
        <v>17.64595808666434</v>
      </c>
      <c r="R53" s="42">
        <v>986.3373345059013</v>
      </c>
      <c r="S53" s="42">
        <v>13.453931216604758</v>
      </c>
    </row>
    <row r="54" spans="1:19" s="1" customFormat="1" ht="6" customHeight="1">
      <c r="A54" s="55"/>
      <c r="B54" s="47"/>
      <c r="C54" s="51"/>
      <c r="D54" s="51"/>
      <c r="E54" s="52"/>
      <c r="F54" s="48"/>
      <c r="G54" s="53"/>
      <c r="H54" s="53"/>
      <c r="I54" s="54"/>
      <c r="J54" s="54"/>
      <c r="K54" s="53"/>
      <c r="L54" s="53"/>
      <c r="M54" s="48"/>
      <c r="N54" s="51"/>
      <c r="O54" s="51"/>
      <c r="P54" s="51"/>
      <c r="Q54" s="51"/>
      <c r="R54" s="51"/>
      <c r="S54" s="51"/>
    </row>
    <row r="55" spans="1:19" s="2" customFormat="1" ht="12" customHeight="1">
      <c r="A55" s="34" t="s">
        <v>19</v>
      </c>
      <c r="B55" s="35"/>
      <c r="C55" s="36"/>
      <c r="D55" s="37"/>
      <c r="E55" s="37"/>
      <c r="F55" s="38"/>
      <c r="G55" s="37"/>
      <c r="H55" s="35"/>
      <c r="I55" s="39"/>
      <c r="J55" s="38"/>
      <c r="K55" s="40"/>
      <c r="L55" s="38"/>
      <c r="M55" s="39"/>
      <c r="N55" s="38"/>
      <c r="O55" s="35"/>
      <c r="P55" s="38"/>
      <c r="Q55" s="38"/>
      <c r="R55" s="38"/>
      <c r="S55" s="38"/>
    </row>
    <row r="56" spans="1:19" s="2" customFormat="1" ht="12" customHeight="1">
      <c r="A56" s="49" t="s">
        <v>17</v>
      </c>
      <c r="B56" s="35"/>
      <c r="C56" s="36"/>
      <c r="D56" s="37"/>
      <c r="E56" s="37"/>
      <c r="F56" s="38"/>
      <c r="G56" s="37"/>
      <c r="H56" s="35"/>
      <c r="I56" s="39"/>
      <c r="J56" s="38"/>
      <c r="K56" s="40"/>
      <c r="L56" s="38"/>
      <c r="M56" s="39"/>
      <c r="N56" s="38"/>
      <c r="O56" s="35"/>
      <c r="P56" s="38"/>
      <c r="Q56" s="38"/>
      <c r="R56" s="38"/>
      <c r="S56" s="38"/>
    </row>
    <row r="57" spans="1:19" s="1" customFormat="1" ht="12" customHeight="1">
      <c r="A57" s="41">
        <v>1.1</v>
      </c>
      <c r="B57" s="47"/>
      <c r="C57" s="42">
        <v>282.3225345292923</v>
      </c>
      <c r="D57" s="42">
        <v>1417.6049673922882</v>
      </c>
      <c r="E57" s="43">
        <f>C57/D57</f>
        <v>0.19915458891811733</v>
      </c>
      <c r="F57" s="44"/>
      <c r="G57" s="45">
        <v>0.06834785096536417</v>
      </c>
      <c r="H57" s="45">
        <v>0.001755909073324467</v>
      </c>
      <c r="I57" s="46">
        <v>1.5606360758964044</v>
      </c>
      <c r="J57" s="46">
        <v>0.05028819936854557</v>
      </c>
      <c r="K57" s="45">
        <v>0.16420507798247527</v>
      </c>
      <c r="L57" s="45">
        <v>0.0032840642625285433</v>
      </c>
      <c r="M57" s="45"/>
      <c r="N57" s="42">
        <v>879.63</v>
      </c>
      <c r="O57" s="42">
        <v>49.07499999999999</v>
      </c>
      <c r="P57" s="42">
        <v>954.7196982034367</v>
      </c>
      <c r="Q57" s="42">
        <v>19.951620400032443</v>
      </c>
      <c r="R57" s="42">
        <v>980.1032562413461</v>
      </c>
      <c r="S57" s="42">
        <v>18.192158401193936</v>
      </c>
    </row>
    <row r="58" spans="1:19" s="1" customFormat="1" ht="12" customHeight="1">
      <c r="A58" s="41">
        <v>2.1</v>
      </c>
      <c r="B58" s="47"/>
      <c r="C58" s="42">
        <v>169.2611548624674</v>
      </c>
      <c r="D58" s="42">
        <v>732.5897768528642</v>
      </c>
      <c r="E58" s="43">
        <f aca="true" t="shared" si="3" ref="E58:E68">C58/D58</f>
        <v>0.2310449315708406</v>
      </c>
      <c r="F58" s="44"/>
      <c r="G58" s="45">
        <v>0.08361612972400423</v>
      </c>
      <c r="H58" s="45">
        <v>0.002429159746743099</v>
      </c>
      <c r="I58" s="46">
        <v>1.8791204073756895</v>
      </c>
      <c r="J58" s="46">
        <v>0.0578779793223463</v>
      </c>
      <c r="K58" s="45">
        <v>0.1625412195600292</v>
      </c>
      <c r="L58" s="45">
        <v>0.002553054030925574</v>
      </c>
      <c r="M58" s="45"/>
      <c r="N58" s="42">
        <v>1283.335</v>
      </c>
      <c r="O58" s="42">
        <v>55.55499999999995</v>
      </c>
      <c r="P58" s="42">
        <v>1073.7521789042037</v>
      </c>
      <c r="Q58" s="42">
        <v>20.42495542974146</v>
      </c>
      <c r="R58" s="42">
        <v>970.8835812203846</v>
      </c>
      <c r="S58" s="42">
        <v>14.166659483381299</v>
      </c>
    </row>
    <row r="59" spans="1:19" s="1" customFormat="1" ht="12" customHeight="1">
      <c r="A59" s="41">
        <v>3.1</v>
      </c>
      <c r="B59" s="47"/>
      <c r="C59" s="50">
        <v>96.98583789658777</v>
      </c>
      <c r="D59" s="42">
        <v>369.6027186352168</v>
      </c>
      <c r="E59" s="43">
        <f t="shared" si="3"/>
        <v>0.2624056399117263</v>
      </c>
      <c r="F59" s="44"/>
      <c r="G59" s="45">
        <v>0.07817548127630448</v>
      </c>
      <c r="H59" s="45">
        <v>0.0023191377279015214</v>
      </c>
      <c r="I59" s="46">
        <v>2.0258092874334572</v>
      </c>
      <c r="J59" s="46">
        <v>0.0640875547972984</v>
      </c>
      <c r="K59" s="45">
        <v>0.18857072341092934</v>
      </c>
      <c r="L59" s="45">
        <v>0.003647631716196041</v>
      </c>
      <c r="M59" s="45"/>
      <c r="N59" s="42">
        <v>1151.55</v>
      </c>
      <c r="O59" s="42">
        <v>54.629999999999995</v>
      </c>
      <c r="P59" s="42">
        <v>1124.2103759334695</v>
      </c>
      <c r="Q59" s="42">
        <v>21.51970244115865</v>
      </c>
      <c r="R59" s="42">
        <v>1113.6278001196067</v>
      </c>
      <c r="S59" s="42">
        <v>19.792684669631083</v>
      </c>
    </row>
    <row r="60" spans="1:19" s="1" customFormat="1" ht="12" customHeight="1">
      <c r="A60" s="41">
        <v>4.1</v>
      </c>
      <c r="B60" s="47"/>
      <c r="C60" s="42">
        <v>142.77585709932026</v>
      </c>
      <c r="D60" s="42">
        <v>561.4263826212666</v>
      </c>
      <c r="E60" s="43">
        <f t="shared" si="3"/>
        <v>0.2543091338755906</v>
      </c>
      <c r="F60" s="44"/>
      <c r="G60" s="45">
        <v>0.06704426086625213</v>
      </c>
      <c r="H60" s="45">
        <v>0.0018748149939989238</v>
      </c>
      <c r="I60" s="46">
        <v>1.3568706140946432</v>
      </c>
      <c r="J60" s="46">
        <v>0.048356855052370896</v>
      </c>
      <c r="K60" s="45">
        <v>0.14438466645512904</v>
      </c>
      <c r="L60" s="45">
        <v>0.0025629012450351586</v>
      </c>
      <c r="M60" s="45"/>
      <c r="N60" s="42">
        <v>838.885</v>
      </c>
      <c r="O60" s="42">
        <v>54.629999999999995</v>
      </c>
      <c r="P60" s="42">
        <v>870.5231539119321</v>
      </c>
      <c r="Q60" s="42">
        <v>20.84142766687662</v>
      </c>
      <c r="R60" s="42">
        <v>869.4090787469612</v>
      </c>
      <c r="S60" s="42">
        <v>14.444667821859088</v>
      </c>
    </row>
    <row r="61" spans="1:19" s="1" customFormat="1" ht="12" customHeight="1">
      <c r="A61" s="41">
        <v>5.1</v>
      </c>
      <c r="B61" s="47"/>
      <c r="C61" s="42">
        <v>264.22181726643436</v>
      </c>
      <c r="D61" s="42">
        <v>492.71492513900773</v>
      </c>
      <c r="E61" s="43">
        <f t="shared" si="3"/>
        <v>0.5362569790064519</v>
      </c>
      <c r="F61" s="44"/>
      <c r="G61" s="45">
        <v>0.06622841020055963</v>
      </c>
      <c r="H61" s="45">
        <v>0.0018919686047987052</v>
      </c>
      <c r="I61" s="46">
        <v>1.4474342995478318</v>
      </c>
      <c r="J61" s="46">
        <v>0.05160251439196148</v>
      </c>
      <c r="K61" s="45">
        <v>0.15742312062876126</v>
      </c>
      <c r="L61" s="45">
        <v>0.003601463864130706</v>
      </c>
      <c r="M61" s="45"/>
      <c r="N61" s="42">
        <v>812.96</v>
      </c>
      <c r="O61" s="42">
        <v>59.2525</v>
      </c>
      <c r="P61" s="42">
        <v>908.8087030099994</v>
      </c>
      <c r="Q61" s="42">
        <v>21.41758988215734</v>
      </c>
      <c r="R61" s="42">
        <v>942.4405241526196</v>
      </c>
      <c r="S61" s="42">
        <v>20.06526254918331</v>
      </c>
    </row>
    <row r="62" spans="1:19" s="1" customFormat="1" ht="12" customHeight="1">
      <c r="A62" s="41">
        <v>6.1</v>
      </c>
      <c r="B62" s="47"/>
      <c r="C62" s="42">
        <v>240.9732775220082</v>
      </c>
      <c r="D62" s="42">
        <v>1706.9135375802289</v>
      </c>
      <c r="E62" s="43">
        <f t="shared" si="3"/>
        <v>0.14117485872402127</v>
      </c>
      <c r="F62" s="44"/>
      <c r="G62" s="45">
        <v>0.08325137246912033</v>
      </c>
      <c r="H62" s="45">
        <v>0.0021830234622430456</v>
      </c>
      <c r="I62" s="46">
        <v>2.039264448874647</v>
      </c>
      <c r="J62" s="46">
        <v>0.06543285069467081</v>
      </c>
      <c r="K62" s="45">
        <v>0.1751094374904022</v>
      </c>
      <c r="L62" s="45">
        <v>0.0031168556298913066</v>
      </c>
      <c r="M62" s="45"/>
      <c r="N62" s="42">
        <v>1275.925</v>
      </c>
      <c r="O62" s="42">
        <v>46.1400000000001</v>
      </c>
      <c r="P62" s="42">
        <v>1128.7155694112223</v>
      </c>
      <c r="Q62" s="42">
        <v>21.873827554049726</v>
      </c>
      <c r="R62" s="42">
        <v>1040.201653819339</v>
      </c>
      <c r="S62" s="42">
        <v>17.107667501841327</v>
      </c>
    </row>
    <row r="63" spans="1:19" s="1" customFormat="1" ht="12" customHeight="1">
      <c r="A63" s="41">
        <v>7.1</v>
      </c>
      <c r="B63" s="47"/>
      <c r="C63" s="42">
        <v>393.75729648214156</v>
      </c>
      <c r="D63" s="42">
        <v>1523.1068038797277</v>
      </c>
      <c r="E63" s="43">
        <f t="shared" si="3"/>
        <v>0.2585224460156995</v>
      </c>
      <c r="F63" s="44"/>
      <c r="G63" s="45">
        <v>0.0750970006204912</v>
      </c>
      <c r="H63" s="45">
        <v>0.0028261806198302264</v>
      </c>
      <c r="I63" s="46">
        <v>1.3467961485178888</v>
      </c>
      <c r="J63" s="46">
        <v>0.07303131694803931</v>
      </c>
      <c r="K63" s="45">
        <v>0.12439833594895497</v>
      </c>
      <c r="L63" s="45">
        <v>0.002407079393886842</v>
      </c>
      <c r="M63" s="45"/>
      <c r="N63" s="42">
        <v>1072.225</v>
      </c>
      <c r="O63" s="42">
        <v>75.92750000000012</v>
      </c>
      <c r="P63" s="42">
        <v>866.1735867440601</v>
      </c>
      <c r="Q63" s="42">
        <v>31.603785990567616</v>
      </c>
      <c r="R63" s="42">
        <v>755.8296864035821</v>
      </c>
      <c r="S63" s="42">
        <v>13.806331018576168</v>
      </c>
    </row>
    <row r="64" spans="1:19" s="1" customFormat="1" ht="12" customHeight="1">
      <c r="A64" s="41">
        <v>8.1</v>
      </c>
      <c r="B64" s="47"/>
      <c r="C64" s="42">
        <v>239.40866975328282</v>
      </c>
      <c r="D64" s="42">
        <v>754.306020330087</v>
      </c>
      <c r="E64" s="43">
        <f t="shared" si="3"/>
        <v>0.317389313223984</v>
      </c>
      <c r="F64" s="44"/>
      <c r="G64" s="45">
        <v>0.06859892000780718</v>
      </c>
      <c r="H64" s="45">
        <v>0.0020427136189791746</v>
      </c>
      <c r="I64" s="46">
        <v>1.608956756475197</v>
      </c>
      <c r="J64" s="46">
        <v>0.04882599300819674</v>
      </c>
      <c r="K64" s="45">
        <v>0.16867254346519645</v>
      </c>
      <c r="L64" s="45">
        <v>0.0022683955631440504</v>
      </c>
      <c r="M64" s="45"/>
      <c r="N64" s="42">
        <v>887.035</v>
      </c>
      <c r="O64" s="42">
        <v>56.47999999999996</v>
      </c>
      <c r="P64" s="42">
        <v>973.7020168212844</v>
      </c>
      <c r="Q64" s="42">
        <v>19.01417932478546</v>
      </c>
      <c r="R64" s="42">
        <v>1004.793079475612</v>
      </c>
      <c r="S64" s="42">
        <v>12.524260610281289</v>
      </c>
    </row>
    <row r="65" spans="1:19" s="1" customFormat="1" ht="12" customHeight="1">
      <c r="A65" s="41">
        <v>9.1</v>
      </c>
      <c r="B65" s="47"/>
      <c r="C65" s="42">
        <v>223.49484468643035</v>
      </c>
      <c r="D65" s="42">
        <v>970.420220796428</v>
      </c>
      <c r="E65" s="43">
        <f t="shared" si="3"/>
        <v>0.2303072832746696</v>
      </c>
      <c r="F65" s="44"/>
      <c r="G65" s="45">
        <v>0.07212734336871726</v>
      </c>
      <c r="H65" s="45">
        <v>0.0020078402276578794</v>
      </c>
      <c r="I65" s="46">
        <v>1.5965766439186833</v>
      </c>
      <c r="J65" s="46">
        <v>0.05133740693536092</v>
      </c>
      <c r="K65" s="45">
        <v>0.15960027933314647</v>
      </c>
      <c r="L65" s="45">
        <v>0.0032781193058161726</v>
      </c>
      <c r="M65" s="45"/>
      <c r="N65" s="42">
        <v>990.74</v>
      </c>
      <c r="O65" s="42">
        <v>62.039999999999964</v>
      </c>
      <c r="P65" s="42">
        <v>968.8723176451642</v>
      </c>
      <c r="Q65" s="42">
        <v>20.08613790182751</v>
      </c>
      <c r="R65" s="42">
        <v>954.5550939747668</v>
      </c>
      <c r="S65" s="42">
        <v>18.230908446659225</v>
      </c>
    </row>
    <row r="66" spans="1:19" s="1" customFormat="1" ht="12" customHeight="1">
      <c r="A66" s="41">
        <v>10.1</v>
      </c>
      <c r="B66" s="47"/>
      <c r="C66" s="42">
        <v>331.61876956864</v>
      </c>
      <c r="D66" s="42">
        <v>741.5016211438616</v>
      </c>
      <c r="E66" s="43">
        <f t="shared" si="3"/>
        <v>0.44722595354151135</v>
      </c>
      <c r="F66" s="44"/>
      <c r="G66" s="45">
        <v>0.07016656509652082</v>
      </c>
      <c r="H66" s="45">
        <v>0.0018675183342440024</v>
      </c>
      <c r="I66" s="46">
        <v>1.5617715134324917</v>
      </c>
      <c r="J66" s="46">
        <v>0.042738373830957875</v>
      </c>
      <c r="K66" s="45">
        <v>0.1599889921749476</v>
      </c>
      <c r="L66" s="45">
        <v>0.0019006925542466965</v>
      </c>
      <c r="M66" s="45"/>
      <c r="N66" s="42">
        <v>933.02</v>
      </c>
      <c r="O66" s="42">
        <v>54.78499999999997</v>
      </c>
      <c r="P66" s="42">
        <v>955.1698396773244</v>
      </c>
      <c r="Q66" s="42">
        <v>16.952217605581744</v>
      </c>
      <c r="R66" s="42">
        <v>956.7156523377411</v>
      </c>
      <c r="S66" s="42">
        <v>10.575357417127584</v>
      </c>
    </row>
    <row r="67" spans="1:19" s="1" customFormat="1" ht="12" customHeight="1">
      <c r="A67" s="41">
        <v>11.1</v>
      </c>
      <c r="B67" s="48"/>
      <c r="C67" s="42">
        <v>157.11499399141246</v>
      </c>
      <c r="D67" s="42">
        <v>427.71764353209073</v>
      </c>
      <c r="E67" s="43">
        <f t="shared" si="3"/>
        <v>0.36733344150584346</v>
      </c>
      <c r="F67" s="44"/>
      <c r="G67" s="45">
        <v>0.06740965500840639</v>
      </c>
      <c r="H67" s="45">
        <v>0.001730306679192423</v>
      </c>
      <c r="I67" s="46">
        <v>1.543554117971632</v>
      </c>
      <c r="J67" s="46">
        <v>0.04287981144525924</v>
      </c>
      <c r="K67" s="45">
        <v>0.1646733241418765</v>
      </c>
      <c r="L67" s="45">
        <v>0.0024301963129299475</v>
      </c>
      <c r="M67" s="45"/>
      <c r="N67" s="42">
        <v>849.995</v>
      </c>
      <c r="O67" s="42">
        <v>52.93000000000001</v>
      </c>
      <c r="P67" s="42">
        <v>947.9234015573098</v>
      </c>
      <c r="Q67" s="42">
        <v>17.12968967422337</v>
      </c>
      <c r="R67" s="42">
        <v>982.6954986878429</v>
      </c>
      <c r="S67" s="42">
        <v>13.461490056092725</v>
      </c>
    </row>
    <row r="68" spans="1:19" s="1" customFormat="1" ht="12" customHeight="1">
      <c r="A68" s="41">
        <v>12.1</v>
      </c>
      <c r="B68" s="47"/>
      <c r="C68" s="42">
        <v>806.7339979566617</v>
      </c>
      <c r="D68" s="42">
        <v>3051.552326765585</v>
      </c>
      <c r="E68" s="43">
        <f t="shared" si="3"/>
        <v>0.2643683973172234</v>
      </c>
      <c r="F68" s="44"/>
      <c r="G68" s="45">
        <v>0.07216289616236013</v>
      </c>
      <c r="H68" s="45">
        <v>0.001585574400274698</v>
      </c>
      <c r="I68" s="46">
        <v>1.4123488498116015</v>
      </c>
      <c r="J68" s="46">
        <v>0.03818305997664275</v>
      </c>
      <c r="K68" s="45">
        <v>0.1410230914462019</v>
      </c>
      <c r="L68" s="45">
        <v>0.0028507215915892017</v>
      </c>
      <c r="M68" s="45"/>
      <c r="N68" s="42">
        <v>990.74</v>
      </c>
      <c r="O68" s="42">
        <v>44.450000000000045</v>
      </c>
      <c r="P68" s="42">
        <v>894.147229872969</v>
      </c>
      <c r="Q68" s="42">
        <v>16.083149479946517</v>
      </c>
      <c r="R68" s="42">
        <v>850.4451801912805</v>
      </c>
      <c r="S68" s="42">
        <v>16.1122079806967</v>
      </c>
    </row>
    <row r="69" spans="1:19" s="1" customFormat="1" ht="6" customHeight="1">
      <c r="A69" s="55"/>
      <c r="B69" s="47"/>
      <c r="C69" s="51"/>
      <c r="D69" s="51"/>
      <c r="E69" s="52"/>
      <c r="F69" s="48"/>
      <c r="G69" s="53"/>
      <c r="H69" s="53"/>
      <c r="I69" s="54"/>
      <c r="J69" s="54"/>
      <c r="K69" s="53"/>
      <c r="L69" s="53"/>
      <c r="M69" s="48"/>
      <c r="N69" s="51"/>
      <c r="O69" s="51"/>
      <c r="P69" s="51"/>
      <c r="Q69" s="51"/>
      <c r="R69" s="51"/>
      <c r="S69" s="51"/>
    </row>
    <row r="70" spans="1:19" s="1" customFormat="1" ht="12" customHeight="1">
      <c r="A70" s="41" t="s">
        <v>22</v>
      </c>
      <c r="B70" s="47"/>
      <c r="C70" s="51"/>
      <c r="D70" s="51"/>
      <c r="E70" s="52"/>
      <c r="F70" s="48"/>
      <c r="G70" s="53"/>
      <c r="H70" s="53"/>
      <c r="I70" s="54"/>
      <c r="J70" s="54"/>
      <c r="K70" s="53"/>
      <c r="L70" s="53"/>
      <c r="M70" s="48"/>
      <c r="N70" s="51"/>
      <c r="O70" s="51"/>
      <c r="P70" s="51"/>
      <c r="Q70" s="51"/>
      <c r="R70" s="51"/>
      <c r="S70" s="51"/>
    </row>
    <row r="71" spans="1:19" s="1" customFormat="1" ht="12" customHeight="1">
      <c r="A71" s="41">
        <v>13.1</v>
      </c>
      <c r="B71" s="47"/>
      <c r="C71" s="50">
        <v>68.90859230107368</v>
      </c>
      <c r="D71" s="42">
        <v>672.2043508658885</v>
      </c>
      <c r="E71" s="43">
        <f aca="true" t="shared" si="4" ref="E71:E78">C71/D71</f>
        <v>0.10251137501908499</v>
      </c>
      <c r="F71" s="44"/>
      <c r="G71" s="45">
        <v>0.06992765345065313</v>
      </c>
      <c r="H71" s="45">
        <v>0.0017888097939441274</v>
      </c>
      <c r="I71" s="46">
        <v>1.4765937376413356</v>
      </c>
      <c r="J71" s="46">
        <v>0.04133453969776576</v>
      </c>
      <c r="K71" s="45">
        <v>0.15140613207253728</v>
      </c>
      <c r="L71" s="45">
        <v>0.0020274986857653785</v>
      </c>
      <c r="M71" s="45"/>
      <c r="N71" s="42">
        <v>927.775</v>
      </c>
      <c r="O71" s="42">
        <v>58.33749999999998</v>
      </c>
      <c r="P71" s="42">
        <v>920.8347699491263</v>
      </c>
      <c r="Q71" s="42">
        <v>16.958385326194474</v>
      </c>
      <c r="R71" s="42">
        <v>908.8407348838251</v>
      </c>
      <c r="S71" s="42">
        <v>11.362025715745817</v>
      </c>
    </row>
    <row r="72" spans="1:19" s="1" customFormat="1" ht="12" customHeight="1">
      <c r="A72" s="41">
        <v>14.1</v>
      </c>
      <c r="B72" s="47"/>
      <c r="C72" s="50">
        <v>72.11551462062504</v>
      </c>
      <c r="D72" s="42">
        <v>831.1725390372904</v>
      </c>
      <c r="E72" s="43">
        <f t="shared" si="4"/>
        <v>0.08676359147302096</v>
      </c>
      <c r="F72" s="44"/>
      <c r="G72" s="45">
        <v>0.06808383783309882</v>
      </c>
      <c r="H72" s="45">
        <v>0.001796493778038784</v>
      </c>
      <c r="I72" s="46">
        <v>1.2223910357872707</v>
      </c>
      <c r="J72" s="46">
        <v>0.033960208826306175</v>
      </c>
      <c r="K72" s="45">
        <v>0.12912510109914374</v>
      </c>
      <c r="L72" s="45">
        <v>0.0018414371851497688</v>
      </c>
      <c r="M72" s="45"/>
      <c r="N72" s="42">
        <v>872.215</v>
      </c>
      <c r="O72" s="42">
        <v>53.702499999999986</v>
      </c>
      <c r="P72" s="42">
        <v>810.868314399924</v>
      </c>
      <c r="Q72" s="42">
        <v>15.525794807670104</v>
      </c>
      <c r="R72" s="42">
        <v>782.872432073924</v>
      </c>
      <c r="S72" s="42">
        <v>10.521650953597357</v>
      </c>
    </row>
    <row r="73" spans="1:19" s="1" customFormat="1" ht="12" customHeight="1">
      <c r="A73" s="41">
        <v>15.1</v>
      </c>
      <c r="B73" s="47"/>
      <c r="C73" s="42">
        <v>107.98152141959787</v>
      </c>
      <c r="D73" s="42">
        <v>766.6250223927876</v>
      </c>
      <c r="E73" s="43">
        <f t="shared" si="4"/>
        <v>0.14085311366770456</v>
      </c>
      <c r="F73" s="44"/>
      <c r="G73" s="45">
        <v>0.07670498778397389</v>
      </c>
      <c r="H73" s="45">
        <v>0.0020060378593696384</v>
      </c>
      <c r="I73" s="46">
        <v>1.8331495852691837</v>
      </c>
      <c r="J73" s="46">
        <v>0.06603373783919496</v>
      </c>
      <c r="K73" s="45">
        <v>0.1702505565895798</v>
      </c>
      <c r="L73" s="45">
        <v>0.004109131828063908</v>
      </c>
      <c r="M73" s="45"/>
      <c r="N73" s="42">
        <v>1122.225</v>
      </c>
      <c r="O73" s="42">
        <v>51.85250000000008</v>
      </c>
      <c r="P73" s="42">
        <v>1057.4087632301644</v>
      </c>
      <c r="Q73" s="42">
        <v>23.676998360509202</v>
      </c>
      <c r="R73" s="42">
        <v>1013.4915507744852</v>
      </c>
      <c r="S73" s="42">
        <v>22.642080380711853</v>
      </c>
    </row>
    <row r="74" spans="1:19" s="1" customFormat="1" ht="12" customHeight="1">
      <c r="A74" s="41">
        <v>16.1</v>
      </c>
      <c r="B74" s="47"/>
      <c r="C74" s="42">
        <v>101.97564683946374</v>
      </c>
      <c r="D74" s="42">
        <v>647.1916240355781</v>
      </c>
      <c r="E74" s="43">
        <f t="shared" si="4"/>
        <v>0.15756638845786086</v>
      </c>
      <c r="F74" s="44"/>
      <c r="G74" s="45">
        <v>0.06805515764464826</v>
      </c>
      <c r="H74" s="45">
        <v>0.0020427884794332056</v>
      </c>
      <c r="I74" s="46">
        <v>1.2574591841308906</v>
      </c>
      <c r="J74" s="46">
        <v>0.040612621788328786</v>
      </c>
      <c r="K74" s="45">
        <v>0.13295459514488392</v>
      </c>
      <c r="L74" s="45">
        <v>0.0020896596377909414</v>
      </c>
      <c r="M74" s="45"/>
      <c r="N74" s="42">
        <v>870.05</v>
      </c>
      <c r="O74" s="42">
        <v>62.96249999999998</v>
      </c>
      <c r="P74" s="42">
        <v>826.7654221722593</v>
      </c>
      <c r="Q74" s="42">
        <v>18.275809165392168</v>
      </c>
      <c r="R74" s="42">
        <v>804.6988322234341</v>
      </c>
      <c r="S74" s="42">
        <v>11.89792133395037</v>
      </c>
    </row>
    <row r="75" spans="1:19" s="1" customFormat="1" ht="12" customHeight="1">
      <c r="A75" s="41">
        <v>17.1</v>
      </c>
      <c r="B75" s="47"/>
      <c r="C75" s="42">
        <v>173.1894647808241</v>
      </c>
      <c r="D75" s="42">
        <v>931.565865638183</v>
      </c>
      <c r="E75" s="43">
        <f t="shared" si="4"/>
        <v>0.18591220564117394</v>
      </c>
      <c r="F75" s="44"/>
      <c r="G75" s="45">
        <v>0.0673250627289091</v>
      </c>
      <c r="H75" s="45">
        <v>0.0017407617265449557</v>
      </c>
      <c r="I75" s="46">
        <v>1.229653001850731</v>
      </c>
      <c r="J75" s="46">
        <v>0.0366915631065367</v>
      </c>
      <c r="K75" s="45">
        <v>0.1310447452028804</v>
      </c>
      <c r="L75" s="45">
        <v>0.0022418717606209624</v>
      </c>
      <c r="M75" s="45"/>
      <c r="N75" s="42">
        <v>847.8299999999999</v>
      </c>
      <c r="O75" s="42">
        <v>53.70250000000004</v>
      </c>
      <c r="P75" s="42">
        <v>814.1808080551775</v>
      </c>
      <c r="Q75" s="42">
        <v>16.718492261311557</v>
      </c>
      <c r="R75" s="42">
        <v>793.8227807574974</v>
      </c>
      <c r="S75" s="42">
        <v>12.784785389774008</v>
      </c>
    </row>
    <row r="76" spans="1:19" s="1" customFormat="1" ht="12" customHeight="1">
      <c r="A76" s="41">
        <v>18.1</v>
      </c>
      <c r="B76" s="47"/>
      <c r="C76" s="50">
        <v>36.61356433909794</v>
      </c>
      <c r="D76" s="42">
        <v>499.7211496352316</v>
      </c>
      <c r="E76" s="43">
        <f t="shared" si="4"/>
        <v>0.07326799028983222</v>
      </c>
      <c r="F76" s="44"/>
      <c r="G76" s="45">
        <v>0.06004727219474224</v>
      </c>
      <c r="H76" s="45">
        <v>0.0017973691929046211</v>
      </c>
      <c r="I76" s="46">
        <v>0.791525253998343</v>
      </c>
      <c r="J76" s="46">
        <v>0.02498347572459959</v>
      </c>
      <c r="K76" s="45">
        <v>0.09486935488419075</v>
      </c>
      <c r="L76" s="45">
        <v>0.0014022361760010708</v>
      </c>
      <c r="M76" s="45"/>
      <c r="N76" s="42">
        <v>605.575</v>
      </c>
      <c r="O76" s="42">
        <v>97.20749999999998</v>
      </c>
      <c r="P76" s="42">
        <v>592.0367103921545</v>
      </c>
      <c r="Q76" s="42">
        <v>14.165610375493017</v>
      </c>
      <c r="R76" s="42">
        <v>584.2710429804508</v>
      </c>
      <c r="S76" s="42">
        <v>8.262166751989394</v>
      </c>
    </row>
    <row r="77" spans="1:19" s="1" customFormat="1" ht="12" customHeight="1">
      <c r="A77" s="41">
        <v>19.1</v>
      </c>
      <c r="B77" s="47"/>
      <c r="C77" s="42">
        <v>259.60664354135815</v>
      </c>
      <c r="D77" s="42">
        <v>1068.1639715250556</v>
      </c>
      <c r="E77" s="43">
        <f t="shared" si="4"/>
        <v>0.24304006731354977</v>
      </c>
      <c r="F77" s="44"/>
      <c r="G77" s="45">
        <v>0.0664417383563081</v>
      </c>
      <c r="H77" s="45">
        <v>0.001678163331457169</v>
      </c>
      <c r="I77" s="46">
        <v>1.013220117828935</v>
      </c>
      <c r="J77" s="46">
        <v>0.029791802476343648</v>
      </c>
      <c r="K77" s="45">
        <v>0.10905837709438841</v>
      </c>
      <c r="L77" s="45">
        <v>0.0016261547209515915</v>
      </c>
      <c r="M77" s="45"/>
      <c r="N77" s="42">
        <v>820.37</v>
      </c>
      <c r="O77" s="42">
        <v>52.927500000000066</v>
      </c>
      <c r="P77" s="42">
        <v>710.499557121454</v>
      </c>
      <c r="Q77" s="42">
        <v>15.03349022552087</v>
      </c>
      <c r="R77" s="42">
        <v>667.277011330441</v>
      </c>
      <c r="S77" s="42">
        <v>9.458908171803209</v>
      </c>
    </row>
    <row r="78" spans="1:19" s="1" customFormat="1" ht="12" customHeight="1">
      <c r="A78" s="41">
        <v>20.1</v>
      </c>
      <c r="B78" s="47"/>
      <c r="C78" s="50">
        <v>99.44958314529626</v>
      </c>
      <c r="D78" s="42">
        <v>977.3895280823369</v>
      </c>
      <c r="E78" s="43">
        <f t="shared" si="4"/>
        <v>0.10175020325869345</v>
      </c>
      <c r="F78" s="44"/>
      <c r="G78" s="45">
        <v>0.05904736089838208</v>
      </c>
      <c r="H78" s="45">
        <v>0.0017902363266317674</v>
      </c>
      <c r="I78" s="46">
        <v>0.6718882417102046</v>
      </c>
      <c r="J78" s="46">
        <v>0.019985387602885728</v>
      </c>
      <c r="K78" s="45">
        <v>0.08174204450214528</v>
      </c>
      <c r="L78" s="45">
        <v>0.0009494024828951564</v>
      </c>
      <c r="M78" s="45"/>
      <c r="N78" s="42">
        <v>568.55</v>
      </c>
      <c r="O78" s="42">
        <v>66.65500000000003</v>
      </c>
      <c r="P78" s="42">
        <v>521.8598480439983</v>
      </c>
      <c r="Q78" s="42">
        <v>12.142854103928853</v>
      </c>
      <c r="R78" s="42">
        <v>506.5124629219178</v>
      </c>
      <c r="S78" s="42">
        <v>5.664371934389389</v>
      </c>
    </row>
    <row r="79" spans="1:19" s="1" customFormat="1" ht="6" customHeight="1">
      <c r="A79" s="55"/>
      <c r="B79" s="47"/>
      <c r="C79" s="51"/>
      <c r="D79" s="51"/>
      <c r="E79" s="52"/>
      <c r="F79" s="48"/>
      <c r="G79" s="53"/>
      <c r="H79" s="53"/>
      <c r="I79" s="54"/>
      <c r="J79" s="54"/>
      <c r="K79" s="53"/>
      <c r="L79" s="53"/>
      <c r="M79" s="48"/>
      <c r="N79" s="51"/>
      <c r="O79" s="51"/>
      <c r="P79" s="51"/>
      <c r="Q79" s="51"/>
      <c r="R79" s="51"/>
      <c r="S79" s="51"/>
    </row>
    <row r="80" spans="1:19" s="2" customFormat="1" ht="12" customHeight="1">
      <c r="A80" s="34" t="s">
        <v>20</v>
      </c>
      <c r="B80" s="35"/>
      <c r="C80" s="36"/>
      <c r="D80" s="37"/>
      <c r="E80" s="37"/>
      <c r="F80" s="38"/>
      <c r="G80" s="37"/>
      <c r="H80" s="35"/>
      <c r="I80" s="39"/>
      <c r="J80" s="38"/>
      <c r="K80" s="40"/>
      <c r="L80" s="38"/>
      <c r="M80" s="39"/>
      <c r="N80" s="38"/>
      <c r="O80" s="35"/>
      <c r="P80" s="38"/>
      <c r="Q80" s="38"/>
      <c r="R80" s="38"/>
      <c r="S80" s="38"/>
    </row>
    <row r="81" spans="1:19" s="2" customFormat="1" ht="12" customHeight="1">
      <c r="A81" s="49" t="s">
        <v>17</v>
      </c>
      <c r="B81" s="35"/>
      <c r="C81" s="36"/>
      <c r="D81" s="37"/>
      <c r="E81" s="37"/>
      <c r="F81" s="38"/>
      <c r="G81" s="37"/>
      <c r="H81" s="35"/>
      <c r="I81" s="39"/>
      <c r="J81" s="38"/>
      <c r="K81" s="40"/>
      <c r="L81" s="38"/>
      <c r="M81" s="39"/>
      <c r="N81" s="38"/>
      <c r="O81" s="35"/>
      <c r="P81" s="38"/>
      <c r="Q81" s="38"/>
      <c r="R81" s="38"/>
      <c r="S81" s="38"/>
    </row>
    <row r="82" spans="1:19" s="1" customFormat="1" ht="12" customHeight="1">
      <c r="A82" s="50">
        <v>1.1</v>
      </c>
      <c r="B82" s="35"/>
      <c r="C82" s="42">
        <v>352.9118491599992</v>
      </c>
      <c r="D82" s="42">
        <v>507.98115408384837</v>
      </c>
      <c r="E82" s="43">
        <f aca="true" t="shared" si="5" ref="E82:E90">C82/D82</f>
        <v>0.6947341379159646</v>
      </c>
      <c r="F82" s="44"/>
      <c r="G82" s="45">
        <v>0.07010920722656994</v>
      </c>
      <c r="H82" s="45">
        <v>0.002239816110873332</v>
      </c>
      <c r="I82" s="46">
        <v>1.6320297514518345</v>
      </c>
      <c r="J82" s="46">
        <v>0.054023961189250416</v>
      </c>
      <c r="K82" s="45">
        <v>0.16665160710752916</v>
      </c>
      <c r="L82" s="45">
        <v>0.00260631732369584</v>
      </c>
      <c r="M82" s="45"/>
      <c r="N82" s="42">
        <v>931.48</v>
      </c>
      <c r="O82" s="42">
        <v>65.59</v>
      </c>
      <c r="P82" s="42">
        <v>982.6423487254731</v>
      </c>
      <c r="Q82" s="42">
        <v>20.8520441563142</v>
      </c>
      <c r="R82" s="42">
        <v>993.6359165215181</v>
      </c>
      <c r="S82" s="42">
        <v>14.411378825137213</v>
      </c>
    </row>
    <row r="83" spans="1:19" s="1" customFormat="1" ht="12" customHeight="1">
      <c r="A83" s="50">
        <v>2.1</v>
      </c>
      <c r="B83" s="35"/>
      <c r="C83" s="42">
        <v>309.245130437895</v>
      </c>
      <c r="D83" s="42">
        <v>1304.9214560503083</v>
      </c>
      <c r="E83" s="43">
        <f t="shared" si="5"/>
        <v>0.2369837119345923</v>
      </c>
      <c r="F83" s="44"/>
      <c r="G83" s="45">
        <v>0.06796872445632758</v>
      </c>
      <c r="H83" s="45">
        <v>0.0020434911296015905</v>
      </c>
      <c r="I83" s="46">
        <v>1.6016998874449881</v>
      </c>
      <c r="J83" s="46">
        <v>0.04756706178661783</v>
      </c>
      <c r="K83" s="45">
        <v>0.16855467498506033</v>
      </c>
      <c r="L83" s="45">
        <v>0.002146180879634408</v>
      </c>
      <c r="M83" s="45"/>
      <c r="N83" s="42">
        <v>877.775</v>
      </c>
      <c r="O83" s="42">
        <v>61.11</v>
      </c>
      <c r="P83" s="42">
        <v>970.8737718991861</v>
      </c>
      <c r="Q83" s="42">
        <v>18.57605506148788</v>
      </c>
      <c r="R83" s="42">
        <v>1004.1428824929496</v>
      </c>
      <c r="S83" s="42">
        <v>11.85196839908189</v>
      </c>
    </row>
    <row r="84" spans="1:19" s="1" customFormat="1" ht="12" customHeight="1">
      <c r="A84" s="50">
        <v>3.1</v>
      </c>
      <c r="B84" s="47"/>
      <c r="C84" s="42">
        <v>340.85348970742115</v>
      </c>
      <c r="D84" s="42">
        <v>505.7246518056296</v>
      </c>
      <c r="E84" s="43">
        <f t="shared" si="5"/>
        <v>0.673990260293708</v>
      </c>
      <c r="F84" s="44"/>
      <c r="G84" s="45">
        <v>0.068379890034082</v>
      </c>
      <c r="H84" s="45">
        <v>0.002200221853076137</v>
      </c>
      <c r="I84" s="46">
        <v>1.5698835193332548</v>
      </c>
      <c r="J84" s="46">
        <v>0.052317476218383625</v>
      </c>
      <c r="K84" s="45">
        <v>0.16413866931432955</v>
      </c>
      <c r="L84" s="45">
        <v>0.002421847130618353</v>
      </c>
      <c r="M84" s="45"/>
      <c r="N84" s="42">
        <v>879.63</v>
      </c>
      <c r="O84" s="42">
        <v>66.665</v>
      </c>
      <c r="P84" s="42">
        <v>958.3800321504473</v>
      </c>
      <c r="Q84" s="42">
        <v>20.681354764818074</v>
      </c>
      <c r="R84" s="42">
        <v>979.7355289409745</v>
      </c>
      <c r="S84" s="42">
        <v>13.421402274543595</v>
      </c>
    </row>
    <row r="85" spans="1:19" s="1" customFormat="1" ht="12" customHeight="1">
      <c r="A85" s="50">
        <v>4.1</v>
      </c>
      <c r="B85" s="47"/>
      <c r="C85" s="42">
        <v>215.80054514441588</v>
      </c>
      <c r="D85" s="42">
        <v>299.9326449053724</v>
      </c>
      <c r="E85" s="43">
        <f t="shared" si="5"/>
        <v>0.7194966897067844</v>
      </c>
      <c r="F85" s="44"/>
      <c r="G85" s="45">
        <v>0.07025611517219646</v>
      </c>
      <c r="H85" s="45">
        <v>0.0023296265016069556</v>
      </c>
      <c r="I85" s="46">
        <v>1.8268417382968039</v>
      </c>
      <c r="J85" s="46">
        <v>0.06202099320277157</v>
      </c>
      <c r="K85" s="45">
        <v>0.18596675151540842</v>
      </c>
      <c r="L85" s="45">
        <v>0.00254999549687381</v>
      </c>
      <c r="M85" s="45"/>
      <c r="N85" s="42">
        <v>1000</v>
      </c>
      <c r="O85" s="42">
        <v>72.38000000000005</v>
      </c>
      <c r="P85" s="42">
        <v>1055.1455500187578</v>
      </c>
      <c r="Q85" s="42">
        <v>22.28908623978276</v>
      </c>
      <c r="R85" s="42">
        <v>1099.489225122733</v>
      </c>
      <c r="S85" s="42">
        <v>13.873408414542213</v>
      </c>
    </row>
    <row r="86" spans="1:19" s="1" customFormat="1" ht="12" customHeight="1">
      <c r="A86" s="50">
        <v>5.1</v>
      </c>
      <c r="B86" s="47"/>
      <c r="C86" s="42">
        <v>135.27840274360574</v>
      </c>
      <c r="D86" s="42">
        <v>148.8128436551234</v>
      </c>
      <c r="E86" s="43">
        <f t="shared" si="5"/>
        <v>0.9090505860980388</v>
      </c>
      <c r="F86" s="44"/>
      <c r="G86" s="45">
        <v>0.07044532646956314</v>
      </c>
      <c r="H86" s="45">
        <v>0.0027957409575876486</v>
      </c>
      <c r="I86" s="46">
        <v>1.6106091238986582</v>
      </c>
      <c r="J86" s="46">
        <v>0.059960346785501904</v>
      </c>
      <c r="K86" s="45">
        <v>0.16527393141051933</v>
      </c>
      <c r="L86" s="45">
        <v>0.0025573360020498793</v>
      </c>
      <c r="M86" s="45"/>
      <c r="N86" s="42">
        <v>942.59</v>
      </c>
      <c r="O86" s="42">
        <v>81.485</v>
      </c>
      <c r="P86" s="42">
        <v>974.344900146847</v>
      </c>
      <c r="Q86" s="42">
        <v>23.330679554178808</v>
      </c>
      <c r="R86" s="42">
        <v>986.0189758961703</v>
      </c>
      <c r="S86" s="42">
        <v>14.157459517467176</v>
      </c>
    </row>
    <row r="87" spans="1:19" s="1" customFormat="1" ht="12" customHeight="1">
      <c r="A87" s="50">
        <v>6.1</v>
      </c>
      <c r="B87" s="47"/>
      <c r="C87" s="42">
        <v>301.776140785507</v>
      </c>
      <c r="D87" s="42">
        <v>299.0441082176935</v>
      </c>
      <c r="E87" s="43">
        <f t="shared" si="5"/>
        <v>1.0091358849505392</v>
      </c>
      <c r="F87" s="44"/>
      <c r="G87" s="45">
        <v>0.06748508903049345</v>
      </c>
      <c r="H87" s="45">
        <v>0.0022411715239214797</v>
      </c>
      <c r="I87" s="46">
        <v>1.4487148430288337</v>
      </c>
      <c r="J87" s="46">
        <v>0.04820033053616029</v>
      </c>
      <c r="K87" s="45">
        <v>0.153288586022502</v>
      </c>
      <c r="L87" s="45">
        <v>0.00182211912268964</v>
      </c>
      <c r="M87" s="45"/>
      <c r="N87" s="42">
        <v>853.7</v>
      </c>
      <c r="O87" s="42">
        <v>68.5175</v>
      </c>
      <c r="P87" s="42">
        <v>909.339831511747</v>
      </c>
      <c r="Q87" s="42">
        <v>19.99629152992464</v>
      </c>
      <c r="R87" s="42">
        <v>919.371483658122</v>
      </c>
      <c r="S87" s="42">
        <v>10.196997628376375</v>
      </c>
    </row>
    <row r="88" spans="1:19" s="1" customFormat="1" ht="12" customHeight="1">
      <c r="A88" s="50">
        <v>7.1</v>
      </c>
      <c r="B88" s="47"/>
      <c r="C88" s="42">
        <v>145.95935924380868</v>
      </c>
      <c r="D88" s="42">
        <v>186.82634783424808</v>
      </c>
      <c r="E88" s="43">
        <f t="shared" si="5"/>
        <v>0.7812568245101248</v>
      </c>
      <c r="F88" s="44"/>
      <c r="G88" s="45">
        <v>0.08007935837844958</v>
      </c>
      <c r="H88" s="45">
        <v>0.0030560385095872943</v>
      </c>
      <c r="I88" s="46">
        <v>1.8812667734731037</v>
      </c>
      <c r="J88" s="46">
        <v>0.0692967180900421</v>
      </c>
      <c r="K88" s="45">
        <v>0.16943006797796364</v>
      </c>
      <c r="L88" s="45">
        <v>0.00249961475014252</v>
      </c>
      <c r="M88" s="45"/>
      <c r="N88" s="42">
        <v>1199.075</v>
      </c>
      <c r="O88" s="42">
        <v>75.1525</v>
      </c>
      <c r="P88" s="42">
        <v>1074.508858548761</v>
      </c>
      <c r="Q88" s="42">
        <v>24.431684394709286</v>
      </c>
      <c r="R88" s="42">
        <v>1008.9702416834365</v>
      </c>
      <c r="S88" s="42">
        <v>13.78974649391095</v>
      </c>
    </row>
    <row r="89" spans="1:19" s="1" customFormat="1" ht="12" customHeight="1">
      <c r="A89" s="50">
        <v>8.1</v>
      </c>
      <c r="B89" s="47"/>
      <c r="C89" s="42">
        <v>241.93695524856176</v>
      </c>
      <c r="D89" s="42">
        <v>224.52089900024276</v>
      </c>
      <c r="E89" s="43">
        <f t="shared" si="5"/>
        <v>1.0775698668848648</v>
      </c>
      <c r="F89" s="44"/>
      <c r="G89" s="45">
        <v>0.06659673789307953</v>
      </c>
      <c r="H89" s="45">
        <v>0.0028635762477784263</v>
      </c>
      <c r="I89" s="46">
        <v>1.5549696851438104</v>
      </c>
      <c r="J89" s="46">
        <v>0.05993567433232576</v>
      </c>
      <c r="K89" s="45">
        <v>0.16859005837738086</v>
      </c>
      <c r="L89" s="45">
        <v>0.002434503170602157</v>
      </c>
      <c r="M89" s="45"/>
      <c r="N89" s="42">
        <v>833.33</v>
      </c>
      <c r="O89" s="42">
        <v>95.365</v>
      </c>
      <c r="P89" s="42">
        <v>952.4702834654203</v>
      </c>
      <c r="Q89" s="42">
        <v>23.82813477352097</v>
      </c>
      <c r="R89" s="42">
        <v>1004.3380745140752</v>
      </c>
      <c r="S89" s="42">
        <v>13.440648058540868</v>
      </c>
    </row>
    <row r="90" spans="1:19" s="1" customFormat="1" ht="12" customHeight="1">
      <c r="A90" s="50">
        <v>9.1</v>
      </c>
      <c r="B90" s="47"/>
      <c r="C90" s="42">
        <v>426.63197160641386</v>
      </c>
      <c r="D90" s="42">
        <v>1042.8329166921662</v>
      </c>
      <c r="E90" s="43">
        <f t="shared" si="5"/>
        <v>0.40910865468236013</v>
      </c>
      <c r="F90" s="44"/>
      <c r="G90" s="45">
        <v>0.06957097927522385</v>
      </c>
      <c r="H90" s="45">
        <v>0.002429351873399811</v>
      </c>
      <c r="I90" s="46">
        <v>1.3547292920666498</v>
      </c>
      <c r="J90" s="46">
        <v>0.0449175036417846</v>
      </c>
      <c r="K90" s="45">
        <v>0.14003942953470044</v>
      </c>
      <c r="L90" s="45">
        <v>0.001793100641770965</v>
      </c>
      <c r="M90" s="45"/>
      <c r="N90" s="42">
        <v>916.665</v>
      </c>
      <c r="O90" s="42">
        <v>72.225</v>
      </c>
      <c r="P90" s="42">
        <v>869.6002138101438</v>
      </c>
      <c r="Q90" s="42">
        <v>19.3779056961089</v>
      </c>
      <c r="R90" s="42">
        <v>844.8854093113142</v>
      </c>
      <c r="S90" s="42">
        <v>10.149443480773167</v>
      </c>
    </row>
    <row r="91" spans="1:19" s="1" customFormat="1" ht="6" customHeight="1">
      <c r="A91" s="55"/>
      <c r="B91" s="47"/>
      <c r="C91" s="51"/>
      <c r="D91" s="51"/>
      <c r="E91" s="52"/>
      <c r="F91" s="48"/>
      <c r="G91" s="53"/>
      <c r="H91" s="53"/>
      <c r="I91" s="54"/>
      <c r="J91" s="54"/>
      <c r="K91" s="53"/>
      <c r="L91" s="53"/>
      <c r="M91" s="48"/>
      <c r="N91" s="51"/>
      <c r="O91" s="51"/>
      <c r="P91" s="51"/>
      <c r="Q91" s="51"/>
      <c r="R91" s="51"/>
      <c r="S91" s="51"/>
    </row>
    <row r="92" spans="1:19" s="1" customFormat="1" ht="12" customHeight="1">
      <c r="A92" s="50" t="s">
        <v>21</v>
      </c>
      <c r="B92" s="47"/>
      <c r="C92" s="51"/>
      <c r="D92" s="51"/>
      <c r="E92" s="52"/>
      <c r="F92" s="48"/>
      <c r="G92" s="53"/>
      <c r="H92" s="53"/>
      <c r="I92" s="54"/>
      <c r="J92" s="54"/>
      <c r="K92" s="53"/>
      <c r="L92" s="53"/>
      <c r="M92" s="48"/>
      <c r="N92" s="51"/>
      <c r="O92" s="51"/>
      <c r="P92" s="51"/>
      <c r="Q92" s="51"/>
      <c r="R92" s="51"/>
      <c r="S92" s="51"/>
    </row>
    <row r="93" spans="1:19" s="1" customFormat="1" ht="12" customHeight="1">
      <c r="A93" s="50">
        <v>10.1</v>
      </c>
      <c r="B93" s="47"/>
      <c r="C93" s="50">
        <v>83.11710942965709</v>
      </c>
      <c r="D93" s="50">
        <v>92.23924592936527</v>
      </c>
      <c r="E93" s="43">
        <f aca="true" t="shared" si="6" ref="E93:E104">C93/D93</f>
        <v>0.9011035226080046</v>
      </c>
      <c r="F93" s="44"/>
      <c r="G93" s="45">
        <v>0.07275599413083488</v>
      </c>
      <c r="H93" s="45">
        <v>0.0035011137634287028</v>
      </c>
      <c r="I93" s="46">
        <v>1.81247031657971</v>
      </c>
      <c r="J93" s="46">
        <v>0.0980095449347472</v>
      </c>
      <c r="K93" s="45">
        <v>0.17831641881111002</v>
      </c>
      <c r="L93" s="45">
        <v>0.005312050823698626</v>
      </c>
      <c r="M93" s="45"/>
      <c r="N93" s="42">
        <v>1007.1</v>
      </c>
      <c r="O93" s="42">
        <v>98.14749999999992</v>
      </c>
      <c r="P93" s="42">
        <v>1049.9702628520604</v>
      </c>
      <c r="Q93" s="42">
        <v>35.391480366027864</v>
      </c>
      <c r="R93" s="42">
        <v>1057.7705460863795</v>
      </c>
      <c r="S93" s="42">
        <v>29.067144342652647</v>
      </c>
    </row>
    <row r="94" spans="1:19" s="1" customFormat="1" ht="12" customHeight="1">
      <c r="A94" s="50">
        <v>11.1</v>
      </c>
      <c r="B94" s="47"/>
      <c r="C94" s="50">
        <v>22.411546855427616</v>
      </c>
      <c r="D94" s="50">
        <v>99.65442181605619</v>
      </c>
      <c r="E94" s="43">
        <f t="shared" si="6"/>
        <v>0.22489264848473284</v>
      </c>
      <c r="F94" s="44"/>
      <c r="G94" s="45">
        <v>0.08501890131193972</v>
      </c>
      <c r="H94" s="45">
        <v>0.008000774342652327</v>
      </c>
      <c r="I94" s="46">
        <v>1.9913755019788493</v>
      </c>
      <c r="J94" s="46">
        <v>0.21427237960998297</v>
      </c>
      <c r="K94" s="45">
        <v>0.18062292812948866</v>
      </c>
      <c r="L94" s="45">
        <v>0.020178933031699684</v>
      </c>
      <c r="M94" s="45"/>
      <c r="N94" s="42">
        <v>1316.665</v>
      </c>
      <c r="O94" s="42">
        <v>183.335</v>
      </c>
      <c r="P94" s="42">
        <v>1112.5890396770935</v>
      </c>
      <c r="Q94" s="42">
        <v>72.73587461612922</v>
      </c>
      <c r="R94" s="42">
        <v>1070.376821138619</v>
      </c>
      <c r="S94" s="42">
        <v>110.1821308880854</v>
      </c>
    </row>
    <row r="95" spans="1:19" s="1" customFormat="1" ht="12" customHeight="1">
      <c r="A95" s="50">
        <v>12.1</v>
      </c>
      <c r="B95" s="47"/>
      <c r="C95" s="50">
        <v>29.285157931963617</v>
      </c>
      <c r="D95" s="50">
        <v>99.99841126832725</v>
      </c>
      <c r="E95" s="43">
        <f t="shared" si="6"/>
        <v>0.2928562320193499</v>
      </c>
      <c r="F95" s="44"/>
      <c r="G95" s="45">
        <v>0.07565317329360151</v>
      </c>
      <c r="H95" s="45">
        <v>0.004658770153266715</v>
      </c>
      <c r="I95" s="46">
        <v>1.8023737143832572</v>
      </c>
      <c r="J95" s="46">
        <v>0.12611262121052738</v>
      </c>
      <c r="K95" s="45">
        <v>0.17280015369428903</v>
      </c>
      <c r="L95" s="45">
        <v>0.007138339907624832</v>
      </c>
      <c r="M95" s="45"/>
      <c r="N95" s="42">
        <v>1087.04</v>
      </c>
      <c r="O95" s="42">
        <v>119.445</v>
      </c>
      <c r="P95" s="42">
        <v>1046.3185390431147</v>
      </c>
      <c r="Q95" s="42">
        <v>45.69987932418352</v>
      </c>
      <c r="R95" s="42">
        <v>1027.5209231217402</v>
      </c>
      <c r="S95" s="42">
        <v>39.24052742124908</v>
      </c>
    </row>
    <row r="96" spans="1:19" s="1" customFormat="1" ht="12" customHeight="1">
      <c r="A96" s="50">
        <v>13.1</v>
      </c>
      <c r="B96" s="47"/>
      <c r="C96" s="50">
        <v>30.99152427482776</v>
      </c>
      <c r="D96" s="42">
        <v>110.17978787938776</v>
      </c>
      <c r="E96" s="43">
        <f t="shared" si="6"/>
        <v>0.2812813935415608</v>
      </c>
      <c r="F96" s="44"/>
      <c r="G96" s="45">
        <v>0.096995922121256</v>
      </c>
      <c r="H96" s="45">
        <v>0.0048251943126572175</v>
      </c>
      <c r="I96" s="46">
        <v>3.1603692564001515</v>
      </c>
      <c r="J96" s="46">
        <v>0.18641270608777644</v>
      </c>
      <c r="K96" s="45">
        <v>0.2533558433276056</v>
      </c>
      <c r="L96" s="45">
        <v>0.015575035952404654</v>
      </c>
      <c r="M96" s="45"/>
      <c r="N96" s="42">
        <v>1568.52</v>
      </c>
      <c r="O96" s="42">
        <v>92.74250000000006</v>
      </c>
      <c r="P96" s="42">
        <v>1447.5339735915616</v>
      </c>
      <c r="Q96" s="42">
        <v>45.5066812148221</v>
      </c>
      <c r="R96" s="42">
        <v>1455.7590889555242</v>
      </c>
      <c r="S96" s="42">
        <v>80.11130072751538</v>
      </c>
    </row>
    <row r="97" spans="1:19" s="1" customFormat="1" ht="12" customHeight="1">
      <c r="A97" s="50">
        <v>14.1</v>
      </c>
      <c r="B97" s="47"/>
      <c r="C97" s="50">
        <v>17.3112861735849</v>
      </c>
      <c r="D97" s="50">
        <v>53.79210812961972</v>
      </c>
      <c r="E97" s="43">
        <f t="shared" si="6"/>
        <v>0.3218183256895398</v>
      </c>
      <c r="F97" s="44"/>
      <c r="G97" s="45">
        <v>0.07855415308051637</v>
      </c>
      <c r="H97" s="45">
        <v>0.004720683768461923</v>
      </c>
      <c r="I97" s="46">
        <v>1.8320465770529766</v>
      </c>
      <c r="J97" s="46">
        <v>0.11638573305753729</v>
      </c>
      <c r="K97" s="45">
        <v>0.17282740833532764</v>
      </c>
      <c r="L97" s="45">
        <v>0.0068900235038550995</v>
      </c>
      <c r="M97" s="45"/>
      <c r="N97" s="42">
        <v>1161.115</v>
      </c>
      <c r="O97" s="42">
        <v>119.5975</v>
      </c>
      <c r="P97" s="42">
        <v>1057.0133750273903</v>
      </c>
      <c r="Q97" s="42">
        <v>41.73435288068792</v>
      </c>
      <c r="R97" s="42">
        <v>1027.6707292609346</v>
      </c>
      <c r="S97" s="42">
        <v>37.87489386861812</v>
      </c>
    </row>
    <row r="98" spans="1:19" s="1" customFormat="1" ht="12" customHeight="1">
      <c r="A98" s="50">
        <v>15.1</v>
      </c>
      <c r="B98" s="47"/>
      <c r="C98" s="42">
        <v>170.60790779325308</v>
      </c>
      <c r="D98" s="42">
        <v>459.148766139225</v>
      </c>
      <c r="E98" s="43">
        <f t="shared" si="6"/>
        <v>0.3715743575395357</v>
      </c>
      <c r="F98" s="44"/>
      <c r="G98" s="45">
        <v>0.07402275794911492</v>
      </c>
      <c r="H98" s="45">
        <v>0.0025520520936327925</v>
      </c>
      <c r="I98" s="46">
        <v>1.7464582796284351</v>
      </c>
      <c r="J98" s="46">
        <v>0.06482674440337731</v>
      </c>
      <c r="K98" s="45">
        <v>0.17115748732811648</v>
      </c>
      <c r="L98" s="45">
        <v>0.0037115578475350342</v>
      </c>
      <c r="M98" s="45"/>
      <c r="N98" s="42">
        <v>1042.6</v>
      </c>
      <c r="O98" s="42">
        <v>68.98</v>
      </c>
      <c r="P98" s="42">
        <v>1025.8538694296087</v>
      </c>
      <c r="Q98" s="42">
        <v>23.97700851496486</v>
      </c>
      <c r="R98" s="42">
        <v>1018.4855128330636</v>
      </c>
      <c r="S98" s="42">
        <v>20.436967632332642</v>
      </c>
    </row>
    <row r="99" spans="1:19" s="1" customFormat="1" ht="12" customHeight="1">
      <c r="A99" s="50">
        <v>16.1</v>
      </c>
      <c r="B99" s="47"/>
      <c r="C99" s="42">
        <v>145.7251671776334</v>
      </c>
      <c r="D99" s="42">
        <v>604.6174841762576</v>
      </c>
      <c r="E99" s="43">
        <f t="shared" si="6"/>
        <v>0.24102043191187594</v>
      </c>
      <c r="F99" s="44"/>
      <c r="G99" s="45">
        <v>0.0729496731092609</v>
      </c>
      <c r="H99" s="45">
        <v>0.0023740442007865754</v>
      </c>
      <c r="I99" s="46">
        <v>1.4948885017923343</v>
      </c>
      <c r="J99" s="46">
        <v>0.05457932886247127</v>
      </c>
      <c r="K99" s="45">
        <v>0.14840437305434262</v>
      </c>
      <c r="L99" s="45">
        <v>0.00306123281865766</v>
      </c>
      <c r="M99" s="45"/>
      <c r="N99" s="42">
        <v>1012.96</v>
      </c>
      <c r="O99" s="42">
        <v>65.2825</v>
      </c>
      <c r="P99" s="42">
        <v>928.3079042945901</v>
      </c>
      <c r="Q99" s="42">
        <v>22.221954513379917</v>
      </c>
      <c r="R99" s="42">
        <v>892.0127459242206</v>
      </c>
      <c r="S99" s="42">
        <v>17.19057039997357</v>
      </c>
    </row>
    <row r="100" spans="1:19" s="1" customFormat="1" ht="12" customHeight="1">
      <c r="A100" s="50">
        <v>17.1</v>
      </c>
      <c r="B100" s="47"/>
      <c r="C100" s="50">
        <v>46.98674635831212</v>
      </c>
      <c r="D100" s="42">
        <v>100.23475117180753</v>
      </c>
      <c r="E100" s="43">
        <f t="shared" si="6"/>
        <v>0.46876702749303395</v>
      </c>
      <c r="F100" s="44"/>
      <c r="G100" s="45">
        <v>0.06791070880855674</v>
      </c>
      <c r="H100" s="45">
        <v>0.002745809299433882</v>
      </c>
      <c r="I100" s="46">
        <v>1.652076485121804</v>
      </c>
      <c r="J100" s="46">
        <v>0.07915491337929817</v>
      </c>
      <c r="K100" s="45">
        <v>0.17462880504719866</v>
      </c>
      <c r="L100" s="45">
        <v>0.004583689648375906</v>
      </c>
      <c r="M100" s="45"/>
      <c r="N100" s="42">
        <v>864.81</v>
      </c>
      <c r="O100" s="42">
        <v>79.1625</v>
      </c>
      <c r="P100" s="42">
        <v>990.3466644173249</v>
      </c>
      <c r="Q100" s="42">
        <v>30.313001721568757</v>
      </c>
      <c r="R100" s="42">
        <v>1037.56446148415</v>
      </c>
      <c r="S100" s="42">
        <v>25.161727775340474</v>
      </c>
    </row>
    <row r="101" spans="1:19" s="1" customFormat="1" ht="12" customHeight="1">
      <c r="A101" s="50">
        <v>18.1</v>
      </c>
      <c r="B101" s="47"/>
      <c r="C101" s="50">
        <v>64.98643963659285</v>
      </c>
      <c r="D101" s="42">
        <v>167.34712146706224</v>
      </c>
      <c r="E101" s="43">
        <f t="shared" si="6"/>
        <v>0.3883331787656932</v>
      </c>
      <c r="F101" s="44"/>
      <c r="G101" s="45">
        <v>0.06866120052123588</v>
      </c>
      <c r="H101" s="45">
        <v>0.0023960544120661975</v>
      </c>
      <c r="I101" s="46">
        <v>1.5570561170429489</v>
      </c>
      <c r="J101" s="46">
        <v>0.07973746303021355</v>
      </c>
      <c r="K101" s="45">
        <v>0.16310390223393048</v>
      </c>
      <c r="L101" s="45">
        <v>0.006120791967788955</v>
      </c>
      <c r="M101" s="45"/>
      <c r="N101" s="42">
        <v>888.58</v>
      </c>
      <c r="O101" s="42">
        <v>72.225</v>
      </c>
      <c r="P101" s="42">
        <v>953.2991242388327</v>
      </c>
      <c r="Q101" s="42">
        <v>31.66963544513592</v>
      </c>
      <c r="R101" s="42">
        <v>974.0029613922354</v>
      </c>
      <c r="S101" s="42">
        <v>33.92809712750989</v>
      </c>
    </row>
    <row r="102" spans="1:19" s="1" customFormat="1" ht="12" customHeight="1">
      <c r="A102" s="50">
        <v>19.1</v>
      </c>
      <c r="B102" s="47"/>
      <c r="C102" s="50">
        <v>53.31035089151081</v>
      </c>
      <c r="D102" s="42">
        <v>318.5649804222758</v>
      </c>
      <c r="E102" s="43">
        <f t="shared" si="6"/>
        <v>0.16734529583523253</v>
      </c>
      <c r="F102" s="44"/>
      <c r="G102" s="45">
        <v>0.0699010390822525</v>
      </c>
      <c r="H102" s="45">
        <v>0.0022798798942834323</v>
      </c>
      <c r="I102" s="46">
        <v>1.6685070717814694</v>
      </c>
      <c r="J102" s="46">
        <v>0.06381704493885998</v>
      </c>
      <c r="K102" s="45">
        <v>0.17160865926717847</v>
      </c>
      <c r="L102" s="45">
        <v>0.004028293390089355</v>
      </c>
      <c r="M102" s="45"/>
      <c r="N102" s="42">
        <v>925.61</v>
      </c>
      <c r="O102" s="42">
        <v>66.67</v>
      </c>
      <c r="P102" s="42">
        <v>996.617928501255</v>
      </c>
      <c r="Q102" s="42">
        <v>24.29222594607875</v>
      </c>
      <c r="R102" s="42">
        <v>1020.968424946781</v>
      </c>
      <c r="S102" s="42">
        <v>22.171293930206552</v>
      </c>
    </row>
    <row r="103" spans="1:19" s="1" customFormat="1" ht="12" customHeight="1">
      <c r="A103" s="50">
        <v>20.1</v>
      </c>
      <c r="B103" s="48"/>
      <c r="C103" s="50">
        <v>45.489466395334595</v>
      </c>
      <c r="D103" s="42">
        <v>138.4116777639374</v>
      </c>
      <c r="E103" s="43">
        <f t="shared" si="6"/>
        <v>0.3286533848171205</v>
      </c>
      <c r="F103" s="44"/>
      <c r="G103" s="45">
        <v>0.07088822182193902</v>
      </c>
      <c r="H103" s="45">
        <v>0.0027670998354331683</v>
      </c>
      <c r="I103" s="46">
        <v>1.6359737229496705</v>
      </c>
      <c r="J103" s="46">
        <v>0.07269475700424459</v>
      </c>
      <c r="K103" s="45">
        <v>0.16729103491080136</v>
      </c>
      <c r="L103" s="45">
        <v>0.004090651079040083</v>
      </c>
      <c r="M103" s="45"/>
      <c r="N103" s="42">
        <v>953.7</v>
      </c>
      <c r="O103" s="42">
        <v>79.635</v>
      </c>
      <c r="P103" s="42">
        <v>984.1627131630028</v>
      </c>
      <c r="Q103" s="42">
        <v>28.010181087833086</v>
      </c>
      <c r="R103" s="42">
        <v>997.1681511946178</v>
      </c>
      <c r="S103" s="42">
        <v>22.597210390956192</v>
      </c>
    </row>
    <row r="104" spans="1:19" s="1" customFormat="1" ht="12" customHeight="1">
      <c r="A104" s="50">
        <v>21.1</v>
      </c>
      <c r="B104" s="35"/>
      <c r="C104" s="50">
        <v>29.791652404905633</v>
      </c>
      <c r="D104" s="42">
        <v>108.54446239480113</v>
      </c>
      <c r="E104" s="43">
        <f t="shared" si="6"/>
        <v>0.2744649680657734</v>
      </c>
      <c r="F104" s="44"/>
      <c r="G104" s="45">
        <v>0.06877746441928614</v>
      </c>
      <c r="H104" s="45">
        <v>0.003281136509431679</v>
      </c>
      <c r="I104" s="46">
        <v>1.7621114352153218</v>
      </c>
      <c r="J104" s="46">
        <v>0.10229019134481931</v>
      </c>
      <c r="K104" s="45">
        <v>0.18446876745741844</v>
      </c>
      <c r="L104" s="45">
        <v>0.0070051676666392565</v>
      </c>
      <c r="M104" s="45"/>
      <c r="N104" s="42">
        <v>892.28</v>
      </c>
      <c r="O104" s="42">
        <v>98.15</v>
      </c>
      <c r="P104" s="42">
        <v>1031.624511362265</v>
      </c>
      <c r="Q104" s="42">
        <v>37.609561191274864</v>
      </c>
      <c r="R104" s="42">
        <v>1091.3416700560088</v>
      </c>
      <c r="S104" s="42">
        <v>38.12984190728958</v>
      </c>
    </row>
    <row r="105" spans="1:19" s="1" customFormat="1" ht="6" customHeight="1">
      <c r="A105" s="55"/>
      <c r="B105" s="47"/>
      <c r="C105" s="51"/>
      <c r="D105" s="51"/>
      <c r="E105" s="52"/>
      <c r="F105" s="48"/>
      <c r="G105" s="53"/>
      <c r="H105" s="53"/>
      <c r="I105" s="54"/>
      <c r="J105" s="54"/>
      <c r="K105" s="53"/>
      <c r="L105" s="53"/>
      <c r="M105" s="48"/>
      <c r="N105" s="51"/>
      <c r="O105" s="51"/>
      <c r="P105" s="51"/>
      <c r="Q105" s="51"/>
      <c r="R105" s="51"/>
      <c r="S105" s="51"/>
    </row>
    <row r="106" spans="1:19" s="1" customFormat="1" ht="12" customHeight="1">
      <c r="A106" s="50" t="s">
        <v>23</v>
      </c>
      <c r="B106" s="35"/>
      <c r="C106" s="51"/>
      <c r="D106" s="51"/>
      <c r="E106" s="52"/>
      <c r="F106" s="48"/>
      <c r="G106" s="53"/>
      <c r="H106" s="53"/>
      <c r="I106" s="54"/>
      <c r="J106" s="54"/>
      <c r="K106" s="53"/>
      <c r="L106" s="53"/>
      <c r="M106" s="48"/>
      <c r="N106" s="51"/>
      <c r="O106" s="51"/>
      <c r="P106" s="51"/>
      <c r="Q106" s="51"/>
      <c r="R106" s="51"/>
      <c r="S106" s="51"/>
    </row>
    <row r="107" spans="1:19" s="1" customFormat="1" ht="12" customHeight="1">
      <c r="A107" s="50">
        <v>11.2</v>
      </c>
      <c r="B107" s="47"/>
      <c r="C107" s="42">
        <v>103.88856607116666</v>
      </c>
      <c r="D107" s="42">
        <v>241.8463515341866</v>
      </c>
      <c r="E107" s="43">
        <f aca="true" t="shared" si="7" ref="E107:E117">C107/D107</f>
        <v>0.4295643304607856</v>
      </c>
      <c r="F107" s="44"/>
      <c r="G107" s="45">
        <v>0.06212480930797072</v>
      </c>
      <c r="H107" s="45">
        <v>0.002524432833543649</v>
      </c>
      <c r="I107" s="46">
        <v>1.0948372054844975</v>
      </c>
      <c r="J107" s="46">
        <v>0.045536133950739535</v>
      </c>
      <c r="K107" s="45">
        <v>0.12684187385444068</v>
      </c>
      <c r="L107" s="45">
        <v>0.001776145614666073</v>
      </c>
      <c r="M107" s="45"/>
      <c r="N107" s="42">
        <v>679.64</v>
      </c>
      <c r="O107" s="42">
        <v>85.94500000000005</v>
      </c>
      <c r="P107" s="42">
        <v>750.8512404347531</v>
      </c>
      <c r="Q107" s="42">
        <v>22.07760493281002</v>
      </c>
      <c r="R107" s="42">
        <v>769.8238070894753</v>
      </c>
      <c r="S107" s="42">
        <v>10.16943799322469</v>
      </c>
    </row>
    <row r="108" spans="1:19" s="1" customFormat="1" ht="12" customHeight="1">
      <c r="A108" s="50">
        <v>21.2</v>
      </c>
      <c r="B108" s="47"/>
      <c r="C108" s="42">
        <v>110.87502118529656</v>
      </c>
      <c r="D108" s="42">
        <v>248.72221092388844</v>
      </c>
      <c r="E108" s="43">
        <f t="shared" si="7"/>
        <v>0.4457785284774003</v>
      </c>
      <c r="F108" s="44"/>
      <c r="G108" s="45">
        <v>0.06907747926716025</v>
      </c>
      <c r="H108" s="45">
        <v>0.003020138057070585</v>
      </c>
      <c r="I108" s="46">
        <v>1.3537725477900588</v>
      </c>
      <c r="J108" s="46">
        <v>0.05561324661467482</v>
      </c>
      <c r="K108" s="45">
        <v>0.1426472864924743</v>
      </c>
      <c r="L108" s="45">
        <v>0.002138594221201197</v>
      </c>
      <c r="M108" s="45"/>
      <c r="N108" s="42">
        <v>901.85</v>
      </c>
      <c r="O108" s="42">
        <v>89.66</v>
      </c>
      <c r="P108" s="42">
        <v>869.1875721796798</v>
      </c>
      <c r="Q108" s="42">
        <v>23.99802081005049</v>
      </c>
      <c r="R108" s="42">
        <v>859.6148360640021</v>
      </c>
      <c r="S108" s="42">
        <v>12.074122841314125</v>
      </c>
    </row>
    <row r="109" spans="1:19" s="1" customFormat="1" ht="12" customHeight="1">
      <c r="A109" s="50">
        <v>22.1</v>
      </c>
      <c r="B109" s="47"/>
      <c r="C109" s="42">
        <v>127.03912055253555</v>
      </c>
      <c r="D109" s="42">
        <v>399.0278819035219</v>
      </c>
      <c r="E109" s="43">
        <f t="shared" si="7"/>
        <v>0.3183715382155962</v>
      </c>
      <c r="F109" s="44"/>
      <c r="G109" s="45">
        <v>0.06258448549177656</v>
      </c>
      <c r="H109" s="45">
        <v>0.002146752665443551</v>
      </c>
      <c r="I109" s="46">
        <v>0.9484210968920002</v>
      </c>
      <c r="J109" s="46">
        <v>0.036751710058984755</v>
      </c>
      <c r="K109" s="45">
        <v>0.10919442721352227</v>
      </c>
      <c r="L109" s="45">
        <v>0.0024177532959520406</v>
      </c>
      <c r="M109" s="45"/>
      <c r="N109" s="42">
        <v>694.455</v>
      </c>
      <c r="O109" s="42">
        <v>72.215</v>
      </c>
      <c r="P109" s="42">
        <v>677.2801448900403</v>
      </c>
      <c r="Q109" s="42">
        <v>19.157999833735744</v>
      </c>
      <c r="R109" s="42">
        <v>668.0677556647739</v>
      </c>
      <c r="S109" s="42">
        <v>14.056124517941768</v>
      </c>
    </row>
    <row r="110" spans="1:19" s="1" customFormat="1" ht="12" customHeight="1">
      <c r="A110" s="50">
        <v>23.1</v>
      </c>
      <c r="B110" s="47"/>
      <c r="C110" s="42">
        <v>244.66138093507922</v>
      </c>
      <c r="D110" s="42">
        <v>572.6737158456395</v>
      </c>
      <c r="E110" s="43">
        <f t="shared" si="7"/>
        <v>0.42722648895069265</v>
      </c>
      <c r="F110" s="44"/>
      <c r="G110" s="45">
        <v>0.05941860045525731</v>
      </c>
      <c r="H110" s="45">
        <v>0.0021944536777844604</v>
      </c>
      <c r="I110" s="46">
        <v>0.9046836736423368</v>
      </c>
      <c r="J110" s="46">
        <v>0.036086099824246445</v>
      </c>
      <c r="K110" s="45">
        <v>0.10919002749737482</v>
      </c>
      <c r="L110" s="45">
        <v>0.0019142453843820574</v>
      </c>
      <c r="M110" s="45"/>
      <c r="N110" s="42">
        <v>583.36</v>
      </c>
      <c r="O110" s="42">
        <v>79.6175</v>
      </c>
      <c r="P110" s="42">
        <v>654.2274906932931</v>
      </c>
      <c r="Q110" s="42">
        <v>19.24257085442981</v>
      </c>
      <c r="R110" s="42">
        <v>668.042185351647</v>
      </c>
      <c r="S110" s="42">
        <v>11.131099130394237</v>
      </c>
    </row>
    <row r="111" spans="1:19" s="1" customFormat="1" ht="12" customHeight="1">
      <c r="A111" s="50">
        <v>24.1</v>
      </c>
      <c r="B111" s="47"/>
      <c r="C111" s="50">
        <v>89.70529377201495</v>
      </c>
      <c r="D111" s="42">
        <v>244.87094687936596</v>
      </c>
      <c r="E111" s="43">
        <f t="shared" si="7"/>
        <v>0.36633702329826684</v>
      </c>
      <c r="F111" s="44"/>
      <c r="G111" s="45">
        <v>0.06773688961903157</v>
      </c>
      <c r="H111" s="45">
        <v>0.0028765687856122115</v>
      </c>
      <c r="I111" s="46">
        <v>1.2075361261131063</v>
      </c>
      <c r="J111" s="46">
        <v>0.05213379556263773</v>
      </c>
      <c r="K111" s="45">
        <v>0.12916202520490466</v>
      </c>
      <c r="L111" s="45">
        <v>0.0028497151412630543</v>
      </c>
      <c r="M111" s="45"/>
      <c r="N111" s="42">
        <v>861.105</v>
      </c>
      <c r="O111" s="42">
        <v>88.885</v>
      </c>
      <c r="P111" s="42">
        <v>804.0585048811699</v>
      </c>
      <c r="Q111" s="42">
        <v>23.985805012591104</v>
      </c>
      <c r="R111" s="42">
        <v>783.0832361619321</v>
      </c>
      <c r="S111" s="42">
        <v>16.2745894679283</v>
      </c>
    </row>
    <row r="112" spans="1:19" s="1" customFormat="1" ht="12" customHeight="1">
      <c r="A112" s="50">
        <v>25.1</v>
      </c>
      <c r="B112" s="47"/>
      <c r="C112" s="42">
        <v>113.76513804011775</v>
      </c>
      <c r="D112" s="42">
        <v>275.25785712406173</v>
      </c>
      <c r="E112" s="43">
        <f t="shared" si="7"/>
        <v>0.4133038716088041</v>
      </c>
      <c r="F112" s="44"/>
      <c r="G112" s="45">
        <v>0.06599001169121367</v>
      </c>
      <c r="H112" s="45">
        <v>0.002730640303720792</v>
      </c>
      <c r="I112" s="46">
        <v>1.0868576314072576</v>
      </c>
      <c r="J112" s="46">
        <v>0.043959945535071286</v>
      </c>
      <c r="K112" s="45">
        <v>0.11913081674245962</v>
      </c>
      <c r="L112" s="45">
        <v>0.0017489218781568095</v>
      </c>
      <c r="M112" s="45"/>
      <c r="N112" s="42">
        <v>805.555</v>
      </c>
      <c r="O112" s="42">
        <v>91.6625</v>
      </c>
      <c r="P112" s="42">
        <v>746.976096771437</v>
      </c>
      <c r="Q112" s="42">
        <v>21.39521528586783</v>
      </c>
      <c r="R112" s="42">
        <v>725.5589204792184</v>
      </c>
      <c r="S112" s="42">
        <v>10.081750952978187</v>
      </c>
    </row>
    <row r="113" spans="1:19" s="1" customFormat="1" ht="12" customHeight="1">
      <c r="A113" s="50">
        <v>26.1</v>
      </c>
      <c r="B113" s="47"/>
      <c r="C113" s="42">
        <v>141.06903030553454</v>
      </c>
      <c r="D113" s="42">
        <v>332.63598271699044</v>
      </c>
      <c r="E113" s="43">
        <f t="shared" si="7"/>
        <v>0.42409431821919663</v>
      </c>
      <c r="F113" s="44"/>
      <c r="G113" s="45">
        <v>0.05797008236401145</v>
      </c>
      <c r="H113" s="45">
        <v>0.002426602271376166</v>
      </c>
      <c r="I113" s="46">
        <v>0.7830350074671852</v>
      </c>
      <c r="J113" s="46">
        <v>0.03247441350660665</v>
      </c>
      <c r="K113" s="45">
        <v>0.09751134208513593</v>
      </c>
      <c r="L113" s="45">
        <v>0.0014491115785639297</v>
      </c>
      <c r="M113" s="45"/>
      <c r="N113" s="42">
        <v>527.815</v>
      </c>
      <c r="O113" s="42">
        <v>90.7275</v>
      </c>
      <c r="P113" s="42">
        <v>587.2132535041891</v>
      </c>
      <c r="Q113" s="42">
        <v>18.4974801923382</v>
      </c>
      <c r="R113" s="42">
        <v>599.8078993567573</v>
      </c>
      <c r="S113" s="42">
        <v>8.517756725112374</v>
      </c>
    </row>
    <row r="114" spans="1:19" s="1" customFormat="1" ht="12" customHeight="1">
      <c r="A114" s="50">
        <v>27.1</v>
      </c>
      <c r="B114" s="47"/>
      <c r="C114" s="42">
        <v>118.75294103690564</v>
      </c>
      <c r="D114" s="42">
        <v>288.818193288029</v>
      </c>
      <c r="E114" s="43">
        <f t="shared" si="7"/>
        <v>0.4111684921402343</v>
      </c>
      <c r="F114" s="44"/>
      <c r="G114" s="45">
        <v>0.06056231572960317</v>
      </c>
      <c r="H114" s="45">
        <v>0.002733729068514885</v>
      </c>
      <c r="I114" s="46">
        <v>0.7770936253756353</v>
      </c>
      <c r="J114" s="46">
        <v>0.035709886491889976</v>
      </c>
      <c r="K114" s="45">
        <v>0.0921566559327652</v>
      </c>
      <c r="L114" s="45">
        <v>0.0013612274656061</v>
      </c>
      <c r="M114" s="45"/>
      <c r="N114" s="42">
        <v>633.35</v>
      </c>
      <c r="O114" s="42">
        <v>97.055</v>
      </c>
      <c r="P114" s="42">
        <v>583.8241713043462</v>
      </c>
      <c r="Q114" s="42">
        <v>20.4075216103771</v>
      </c>
      <c r="R114" s="42">
        <v>568.279289911443</v>
      </c>
      <c r="S114" s="42">
        <v>8.040452791728411</v>
      </c>
    </row>
    <row r="115" spans="1:19" s="1" customFormat="1" ht="12" customHeight="1">
      <c r="A115" s="50">
        <v>28.1</v>
      </c>
      <c r="B115" s="47"/>
      <c r="C115" s="42">
        <v>154.41921015228252</v>
      </c>
      <c r="D115" s="42">
        <v>332.5143962159666</v>
      </c>
      <c r="E115" s="43">
        <f t="shared" si="7"/>
        <v>0.46439857013585645</v>
      </c>
      <c r="F115" s="44"/>
      <c r="G115" s="45">
        <v>0.0628289088922877</v>
      </c>
      <c r="H115" s="45">
        <v>0.002558461083241207</v>
      </c>
      <c r="I115" s="46">
        <v>0.9818058302166788</v>
      </c>
      <c r="J115" s="46">
        <v>0.04576856369574464</v>
      </c>
      <c r="K115" s="45">
        <v>0.11138453737250413</v>
      </c>
      <c r="L115" s="45">
        <v>0.0025873947425055365</v>
      </c>
      <c r="M115" s="45"/>
      <c r="N115" s="42">
        <v>701.86</v>
      </c>
      <c r="O115" s="42">
        <v>87.03</v>
      </c>
      <c r="P115" s="42">
        <v>694.530603155584</v>
      </c>
      <c r="Q115" s="42">
        <v>23.454390734709527</v>
      </c>
      <c r="R115" s="42">
        <v>680.7836842512088</v>
      </c>
      <c r="S115" s="42">
        <v>15.012285058491065</v>
      </c>
    </row>
    <row r="116" spans="1:19" s="1" customFormat="1" ht="12" customHeight="1">
      <c r="A116" s="50">
        <v>29.1</v>
      </c>
      <c r="B116" s="47"/>
      <c r="C116" s="42">
        <v>123.78267556460678</v>
      </c>
      <c r="D116" s="42">
        <v>299.65283458668597</v>
      </c>
      <c r="E116" s="43">
        <f t="shared" si="7"/>
        <v>0.41308695022138336</v>
      </c>
      <c r="F116" s="44"/>
      <c r="G116" s="45">
        <v>0.06506144468952427</v>
      </c>
      <c r="H116" s="45">
        <v>0.0026259889691234856</v>
      </c>
      <c r="I116" s="46">
        <v>1.075763569556696</v>
      </c>
      <c r="J116" s="46">
        <v>0.04453661900014435</v>
      </c>
      <c r="K116" s="45">
        <v>0.11947154597649152</v>
      </c>
      <c r="L116" s="45">
        <v>0.0020388134986601943</v>
      </c>
      <c r="M116" s="45"/>
      <c r="N116" s="42">
        <v>775.93</v>
      </c>
      <c r="O116" s="42">
        <v>79.465</v>
      </c>
      <c r="P116" s="42">
        <v>741.5637623203478</v>
      </c>
      <c r="Q116" s="42">
        <v>21.791422388910192</v>
      </c>
      <c r="R116" s="42">
        <v>727.521289339418</v>
      </c>
      <c r="S116" s="42">
        <v>11.746964513716264</v>
      </c>
    </row>
    <row r="117" spans="1:19" s="1" customFormat="1" ht="12" customHeight="1">
      <c r="A117" s="50">
        <v>30.1</v>
      </c>
      <c r="B117" s="47"/>
      <c r="C117" s="50">
        <v>93.04640837972275</v>
      </c>
      <c r="D117" s="42">
        <v>262.64329650085597</v>
      </c>
      <c r="E117" s="43">
        <f t="shared" si="7"/>
        <v>0.3542691156384397</v>
      </c>
      <c r="F117" s="44"/>
      <c r="G117" s="45">
        <v>0.06614448625780715</v>
      </c>
      <c r="H117" s="45">
        <v>0.002301584495570104</v>
      </c>
      <c r="I117" s="46">
        <v>1.5355743274911888</v>
      </c>
      <c r="J117" s="46">
        <v>0.05562339638019641</v>
      </c>
      <c r="K117" s="45">
        <v>0.1670740467023649</v>
      </c>
      <c r="L117" s="45">
        <v>0.0023841786904785205</v>
      </c>
      <c r="M117" s="45"/>
      <c r="N117" s="42">
        <v>810.8</v>
      </c>
      <c r="O117" s="42">
        <v>69.43999999999994</v>
      </c>
      <c r="P117" s="42">
        <v>944.7328735854351</v>
      </c>
      <c r="Q117" s="42">
        <v>22.28392120576686</v>
      </c>
      <c r="R117" s="42">
        <v>995.9697132302538</v>
      </c>
      <c r="S117" s="42">
        <v>13.180153496338487</v>
      </c>
    </row>
    <row r="118" spans="1:19" s="1" customFormat="1" ht="12" customHeight="1">
      <c r="A118" s="50">
        <v>31.1</v>
      </c>
      <c r="B118" s="47"/>
      <c r="C118" s="42">
        <v>115.80291661965357</v>
      </c>
      <c r="D118" s="42">
        <v>264.85159372009934</v>
      </c>
      <c r="E118" s="43">
        <f>C118/D118</f>
        <v>0.437237001269611</v>
      </c>
      <c r="F118" s="44"/>
      <c r="G118" s="45">
        <v>0.06388905293183722</v>
      </c>
      <c r="H118" s="45">
        <v>0.0025727468206014027</v>
      </c>
      <c r="I118" s="46">
        <v>0.9506370801311064</v>
      </c>
      <c r="J118" s="46">
        <v>0.04197545289421234</v>
      </c>
      <c r="K118" s="45">
        <v>0.10686548997597524</v>
      </c>
      <c r="L118" s="45">
        <v>0.0019091505435053398</v>
      </c>
      <c r="M118" s="45"/>
      <c r="N118" s="42">
        <v>738.895</v>
      </c>
      <c r="O118" s="42">
        <v>85.1775</v>
      </c>
      <c r="P118" s="42">
        <v>678.4343067247178</v>
      </c>
      <c r="Q118" s="42">
        <v>21.854738157452463</v>
      </c>
      <c r="R118" s="42">
        <v>654.5182126689858</v>
      </c>
      <c r="S118" s="42">
        <v>11.124559774481758</v>
      </c>
    </row>
    <row r="119" spans="1:19" s="1" customFormat="1" ht="6" customHeight="1">
      <c r="A119" s="56"/>
      <c r="B119" s="57"/>
      <c r="C119" s="58"/>
      <c r="D119" s="58"/>
      <c r="E119" s="59"/>
      <c r="F119" s="60"/>
      <c r="G119" s="61"/>
      <c r="H119" s="61"/>
      <c r="I119" s="62"/>
      <c r="J119" s="62"/>
      <c r="K119" s="61"/>
      <c r="L119" s="61"/>
      <c r="M119" s="60"/>
      <c r="N119" s="58"/>
      <c r="O119" s="58"/>
      <c r="P119" s="58"/>
      <c r="Q119" s="58"/>
      <c r="R119" s="58"/>
      <c r="S119" s="58"/>
    </row>
  </sheetData>
  <sheetProtection/>
  <mergeCells count="5">
    <mergeCell ref="A1:S1"/>
    <mergeCell ref="A2:A4"/>
    <mergeCell ref="E2:E4"/>
    <mergeCell ref="G2:K2"/>
    <mergeCell ref="N2:R2"/>
  </mergeCells>
  <printOptions horizontalCentered="1"/>
  <pageMargins left="0.3937007874015748" right="0.3937007874015748" top="0.9055118110236221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2022-09-19T06:50:46Z</cp:lastPrinted>
  <dcterms:created xsi:type="dcterms:W3CDTF">1996-12-17T01:32:42Z</dcterms:created>
  <dcterms:modified xsi:type="dcterms:W3CDTF">2023-05-17T14:56:11Z</dcterms:modified>
  <cp:category/>
  <cp:version/>
  <cp:contentType/>
  <cp:contentStatus/>
</cp:coreProperties>
</file>