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BAB6EC9B-1AD5-40C3-AB6F-682F5AAFC97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5" i="3" l="1"/>
  <c r="P64" i="3"/>
  <c r="P63" i="3"/>
  <c r="P62" i="3"/>
  <c r="P61" i="3"/>
  <c r="P60" i="3"/>
  <c r="P59" i="3"/>
  <c r="P58" i="3"/>
  <c r="P57" i="3"/>
  <c r="P56" i="3"/>
  <c r="P55" i="3"/>
  <c r="P54" i="3"/>
  <c r="P52" i="3"/>
  <c r="P51" i="3"/>
  <c r="P50" i="3"/>
  <c r="P49" i="3"/>
  <c r="P48" i="3"/>
  <c r="P47" i="3"/>
  <c r="P46" i="3"/>
  <c r="P45" i="3"/>
  <c r="P43" i="3"/>
  <c r="P42" i="3"/>
  <c r="P41" i="3"/>
  <c r="P40" i="3"/>
  <c r="P39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</calcChain>
</file>

<file path=xl/sharedStrings.xml><?xml version="1.0" encoding="utf-8"?>
<sst xmlns="http://schemas.openxmlformats.org/spreadsheetml/2006/main" count="78" uniqueCount="74">
  <si>
    <t>Grains</t>
  </si>
  <si>
    <r>
      <t>176</t>
    </r>
    <r>
      <rPr>
        <sz val="11"/>
        <rFont val="Times New Roman"/>
        <family val="1"/>
      </rPr>
      <t>Yb/</t>
    </r>
    <r>
      <rPr>
        <vertAlign val="superscript"/>
        <sz val="11"/>
        <rFont val="Times New Roman"/>
        <family val="1"/>
      </rPr>
      <t>177</t>
    </r>
    <r>
      <rPr>
        <sz val="11"/>
        <rFont val="Times New Roman"/>
        <family val="1"/>
      </rPr>
      <t>Hf</t>
    </r>
  </si>
  <si>
    <r>
      <t>176</t>
    </r>
    <r>
      <rPr>
        <sz val="11"/>
        <rFont val="Times New Roman"/>
        <family val="1"/>
      </rPr>
      <t>Lu/</t>
    </r>
    <r>
      <rPr>
        <vertAlign val="superscript"/>
        <sz val="11"/>
        <rFont val="Times New Roman"/>
        <family val="1"/>
      </rPr>
      <t>177</t>
    </r>
    <r>
      <rPr>
        <sz val="11"/>
        <rFont val="Times New Roman"/>
        <family val="1"/>
      </rPr>
      <t>Hf</t>
    </r>
  </si>
  <si>
    <r>
      <t>176</t>
    </r>
    <r>
      <rPr>
        <sz val="11"/>
        <rFont val="Times New Roman"/>
        <family val="1"/>
      </rPr>
      <t>Hf/</t>
    </r>
    <r>
      <rPr>
        <vertAlign val="superscript"/>
        <sz val="11"/>
        <rFont val="Times New Roman"/>
        <family val="1"/>
      </rPr>
      <t>177</t>
    </r>
    <r>
      <rPr>
        <sz val="11"/>
        <rFont val="Times New Roman"/>
        <family val="1"/>
      </rPr>
      <t>Hf</t>
    </r>
  </si>
  <si>
    <t xml:space="preserve">±2σ  </t>
  </si>
  <si>
    <t>T(Ma)</t>
  </si>
  <si>
    <r>
      <t>(</t>
    </r>
    <r>
      <rPr>
        <vertAlign val="superscript"/>
        <sz val="11"/>
        <rFont val="Times New Roman"/>
        <family val="1"/>
      </rPr>
      <t>176</t>
    </r>
    <r>
      <rPr>
        <sz val="11"/>
        <rFont val="Times New Roman"/>
        <family val="1"/>
      </rPr>
      <t>Hf/</t>
    </r>
    <r>
      <rPr>
        <vertAlign val="superscript"/>
        <sz val="11"/>
        <rFont val="Times New Roman"/>
        <family val="1"/>
      </rPr>
      <t>177</t>
    </r>
    <r>
      <rPr>
        <sz val="11"/>
        <rFont val="Times New Roman"/>
        <family val="1"/>
      </rPr>
      <t>Hf)i</t>
    </r>
    <phoneticPr fontId="2" type="noConversion"/>
  </si>
  <si>
    <t>εHf(t)</t>
  </si>
  <si>
    <r>
      <t>T</t>
    </r>
    <r>
      <rPr>
        <vertAlign val="subscript"/>
        <sz val="11"/>
        <rFont val="Times New Roman"/>
        <family val="1"/>
      </rPr>
      <t>DM</t>
    </r>
    <r>
      <rPr>
        <sz val="11"/>
        <rFont val="Times New Roman"/>
        <family val="1"/>
      </rPr>
      <t xml:space="preserve"> (Ga)</t>
    </r>
    <phoneticPr fontId="2" type="noConversion"/>
  </si>
  <si>
    <r>
      <t>T</t>
    </r>
    <r>
      <rPr>
        <vertAlign val="subscript"/>
        <sz val="11"/>
        <rFont val="Times New Roman"/>
        <family val="1"/>
      </rPr>
      <t>DM</t>
    </r>
    <r>
      <rPr>
        <sz val="11"/>
        <rFont val="Times New Roman"/>
        <family val="1"/>
      </rPr>
      <t xml:space="preserve"> </t>
    </r>
    <r>
      <rPr>
        <vertAlign val="superscript"/>
        <sz val="11"/>
        <rFont val="Times New Roman"/>
        <family val="1"/>
      </rPr>
      <t>C</t>
    </r>
    <r>
      <rPr>
        <sz val="11"/>
        <rFont val="Times New Roman"/>
        <family val="1"/>
      </rPr>
      <t>(Ga)</t>
    </r>
    <phoneticPr fontId="2" type="noConversion"/>
  </si>
  <si>
    <t>ƒLu/Hf</t>
  </si>
  <si>
    <t>C15YN07-02</t>
  </si>
  <si>
    <t>C15YN07-03</t>
  </si>
  <si>
    <t>C15YN07-05</t>
  </si>
  <si>
    <t>C15YN07-06</t>
  </si>
  <si>
    <t>C15YN07-07</t>
  </si>
  <si>
    <t>C15YN07-08</t>
  </si>
  <si>
    <t>C15YN07-09</t>
  </si>
  <si>
    <t>C15YN07-10</t>
  </si>
  <si>
    <t>C15YN07-12</t>
  </si>
  <si>
    <t>C15YN07-14</t>
  </si>
  <si>
    <t>C15YN07-15</t>
  </si>
  <si>
    <t>C15YN07-16</t>
  </si>
  <si>
    <t>C15YN07-19</t>
  </si>
  <si>
    <t>C15YN07-20</t>
  </si>
  <si>
    <t xml:space="preserve">±σ  </t>
    <phoneticPr fontId="2" type="noConversion"/>
  </si>
  <si>
    <t>C15YN19-01</t>
  </si>
  <si>
    <t>C15YN19-02</t>
  </si>
  <si>
    <t>C15YN19-03</t>
  </si>
  <si>
    <t>C15YN19-04</t>
  </si>
  <si>
    <t>C15YN19-05</t>
  </si>
  <si>
    <t>C15YN19-06</t>
  </si>
  <si>
    <t>C15YN19-07</t>
  </si>
  <si>
    <t>C15YN19-08</t>
  </si>
  <si>
    <t>C15YN19-09</t>
  </si>
  <si>
    <t>C15YN19-10</t>
  </si>
  <si>
    <t>C15YN19-11</t>
  </si>
  <si>
    <t>C15YN19-12</t>
  </si>
  <si>
    <t>C15YN19-13</t>
  </si>
  <si>
    <t>C15YN19-14</t>
  </si>
  <si>
    <t>C15YN19-15</t>
  </si>
  <si>
    <t>C15YN19-16</t>
  </si>
  <si>
    <t>C15YN19-17</t>
  </si>
  <si>
    <t>C15YN19-18</t>
  </si>
  <si>
    <t>C15YN19-19</t>
  </si>
  <si>
    <t>C15YN13-05</t>
  </si>
  <si>
    <t>C15YN13-07</t>
  </si>
  <si>
    <t>C15YN13-10</t>
  </si>
  <si>
    <t>C15YN13-13</t>
  </si>
  <si>
    <t>C15YN13-20</t>
  </si>
  <si>
    <t>N15JH19-2</t>
  </si>
  <si>
    <t>N15JH19-3</t>
  </si>
  <si>
    <t>N15JH19-4</t>
  </si>
  <si>
    <t>N15JH19-5</t>
  </si>
  <si>
    <t>N15JH19-6</t>
  </si>
  <si>
    <t>N15JH19-7</t>
  </si>
  <si>
    <t>N15JH19-8</t>
  </si>
  <si>
    <t>N15JH25-1</t>
  </si>
  <si>
    <t>N15JH25-2</t>
  </si>
  <si>
    <t>N15JH25-3</t>
  </si>
  <si>
    <t>N15JH25-4</t>
  </si>
  <si>
    <t>N15JH25-5</t>
  </si>
  <si>
    <t>N15JH25-6</t>
  </si>
  <si>
    <t>N15JH25-7</t>
  </si>
  <si>
    <t>N15JH25-8</t>
  </si>
  <si>
    <t>N15JH25-9</t>
  </si>
  <si>
    <t>N15JH25-10</t>
  </si>
  <si>
    <t>N15JH25-11</t>
  </si>
  <si>
    <t>N15JH25-12</t>
  </si>
  <si>
    <t>Granidorite</t>
    <phoneticPr fontId="2" type="noConversion"/>
  </si>
  <si>
    <t>N15JH19-1</t>
    <phoneticPr fontId="2" type="noConversion"/>
  </si>
  <si>
    <t>Granitic porphyry</t>
  </si>
  <si>
    <t>Dioritic microgranular enclave</t>
    <phoneticPr fontId="2" type="noConversion"/>
  </si>
  <si>
    <t>TABLE S6 ZIRCON LU-HF ISOTOPIC COMPOSITIONS FOR THE MAGMATIC ROCKS FROM THE NORTHERN YILI BLOCK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</si>
</sst>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00000_ "/>
    <numFmt numFmtId="165" formatCode="0.000000;[Red]0.000000"/>
    <numFmt numFmtId="166" formatCode="0.000000_);[Red]\(0.000000\)"/>
    <numFmt numFmtId="167" formatCode="0.00_ "/>
    <numFmt numFmtId="168" formatCode="0.00_);[Red]\(0.00\)"/>
    <numFmt numFmtId="169" formatCode="0.000000"/>
    <numFmt numFmtId="170" formatCode="0.0_ "/>
    <numFmt numFmtId="171" formatCode="0.0000_ "/>
    <numFmt numFmtId="172" formatCode="0.00_ ;[Red]\-0.00\ "/>
  </numFmts>
  <fonts count="12">
    <font>
      <sz val="11"/>
      <color theme="1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name val="Times New Roman"/>
      <family val="1"/>
    </font>
    <font>
      <vertAlign val="superscript"/>
      <sz val="11"/>
      <name val="Times New Roman"/>
      <family val="1"/>
    </font>
    <font>
      <vertAlign val="subscript"/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7" fillId="0" borderId="0" xfId="0" applyFont="1" applyAlignment="1">
      <alignment horizontal="center" vertical="center"/>
    </xf>
    <xf numFmtId="170" fontId="6" fillId="0" borderId="0" xfId="0" applyNumberFormat="1" applyFont="1" applyAlignment="1">
      <alignment horizontal="center" vertical="center"/>
    </xf>
    <xf numFmtId="170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169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171" fontId="9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72" fontId="3" fillId="0" borderId="0" xfId="0" applyNumberFormat="1" applyFont="1" applyAlignment="1">
      <alignment horizontal="center"/>
    </xf>
    <xf numFmtId="170" fontId="9" fillId="0" borderId="0" xfId="0" applyNumberFormat="1" applyFont="1" applyAlignment="1">
      <alignment horizontal="center"/>
    </xf>
    <xf numFmtId="166" fontId="9" fillId="0" borderId="0" xfId="0" applyNumberFormat="1" applyFont="1"/>
    <xf numFmtId="166" fontId="9" fillId="0" borderId="0" xfId="0" applyNumberFormat="1" applyFont="1" applyAlignment="1">
      <alignment horizontal="center"/>
    </xf>
    <xf numFmtId="164" fontId="3" fillId="0" borderId="4" xfId="1" applyNumberFormat="1" applyFont="1" applyBorder="1" applyAlignment="1">
      <alignment horizontal="center" vertical="center"/>
    </xf>
    <xf numFmtId="165" fontId="4" fillId="0" borderId="4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166" fontId="3" fillId="0" borderId="4" xfId="1" applyNumberFormat="1" applyFont="1" applyBorder="1" applyAlignment="1">
      <alignment horizontal="center" vertical="center"/>
    </xf>
    <xf numFmtId="167" fontId="3" fillId="0" borderId="4" xfId="1" applyNumberFormat="1" applyFont="1" applyBorder="1" applyAlignment="1">
      <alignment horizontal="center" vertical="center"/>
    </xf>
    <xf numFmtId="168" fontId="3" fillId="0" borderId="4" xfId="1" applyNumberFormat="1" applyFont="1" applyBorder="1" applyAlignment="1">
      <alignment horizontal="center" vertical="center"/>
    </xf>
    <xf numFmtId="0" fontId="11" fillId="0" borderId="0" xfId="0" applyFont="1"/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</cellXfs>
  <cellStyles count="2">
    <cellStyle name="Normal" xfId="0" builtinId="0"/>
    <cellStyle name="常规 2" xfId="1" xr:uid="{00000000-0005-0000-0000-000001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</dxf>
    <dxf>
      <font>
        <color theme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fgColor auto="1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C66A9-4C50-4650-A456-C93C374DCFDB}">
  <dimension ref="A1:P65"/>
  <sheetViews>
    <sheetView tabSelected="1" zoomScale="70" zoomScaleNormal="70" workbookViewId="0">
      <selection sqref="A1:P1"/>
    </sheetView>
  </sheetViews>
  <sheetFormatPr defaultColWidth="8.7109375" defaultRowHeight="15"/>
  <cols>
    <col min="1" max="1" width="16.42578125" style="5" customWidth="1"/>
    <col min="2" max="2" width="12.7109375" style="5" customWidth="1"/>
    <col min="3" max="3" width="12" style="5" customWidth="1"/>
    <col min="4" max="4" width="12.140625" style="5" customWidth="1"/>
    <col min="5" max="5" width="11.140625" style="5" customWidth="1"/>
    <col min="6" max="6" width="11.5703125" style="6" customWidth="1"/>
    <col min="7" max="7" width="11.7109375" style="6" customWidth="1"/>
    <col min="8" max="8" width="8.7109375" style="6"/>
    <col min="9" max="9" width="10.5703125" style="5" customWidth="1"/>
    <col min="10" max="16384" width="8.7109375" style="5"/>
  </cols>
  <sheetData>
    <row r="1" spans="1:16" ht="15.75">
      <c r="A1" s="23" t="s">
        <v>73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</row>
    <row r="2" spans="1:16" ht="18">
      <c r="A2" s="16" t="s">
        <v>0</v>
      </c>
      <c r="B2" s="17" t="s">
        <v>1</v>
      </c>
      <c r="C2" s="16" t="s">
        <v>25</v>
      </c>
      <c r="D2" s="17" t="s">
        <v>2</v>
      </c>
      <c r="E2" s="16" t="s">
        <v>25</v>
      </c>
      <c r="F2" s="18" t="s">
        <v>3</v>
      </c>
      <c r="G2" s="16" t="s">
        <v>25</v>
      </c>
      <c r="H2" s="16" t="s">
        <v>5</v>
      </c>
      <c r="I2" s="19" t="s">
        <v>6</v>
      </c>
      <c r="J2" s="20" t="s">
        <v>7</v>
      </c>
      <c r="K2" s="16" t="s">
        <v>25</v>
      </c>
      <c r="L2" s="21" t="s">
        <v>8</v>
      </c>
      <c r="M2" s="21" t="s">
        <v>4</v>
      </c>
      <c r="N2" s="21" t="s">
        <v>9</v>
      </c>
      <c r="O2" s="21" t="s">
        <v>4</v>
      </c>
      <c r="P2" s="20" t="s">
        <v>10</v>
      </c>
    </row>
    <row r="3" spans="1:16">
      <c r="A3" s="6" t="s">
        <v>69</v>
      </c>
      <c r="B3" s="1"/>
      <c r="C3" s="6"/>
      <c r="D3" s="6"/>
      <c r="E3" s="6"/>
      <c r="I3" s="6"/>
      <c r="J3" s="6"/>
      <c r="K3" s="6"/>
      <c r="L3" s="6"/>
      <c r="M3" s="6"/>
      <c r="N3" s="6"/>
      <c r="O3" s="6"/>
      <c r="P3" s="6"/>
    </row>
    <row r="4" spans="1:16">
      <c r="A4" s="6" t="s">
        <v>11</v>
      </c>
      <c r="B4" s="7">
        <v>2.7576699999999999E-2</v>
      </c>
      <c r="C4" s="7">
        <v>3.4099999999999999E-4</v>
      </c>
      <c r="D4" s="7">
        <v>7.190931E-4</v>
      </c>
      <c r="E4" s="7">
        <v>7.9899999999999997E-6</v>
      </c>
      <c r="F4" s="7">
        <v>0.282665</v>
      </c>
      <c r="G4" s="7">
        <v>1.0200000000000001E-5</v>
      </c>
      <c r="H4" s="2">
        <v>352.35780946101926</v>
      </c>
      <c r="I4" s="8">
        <v>0.28266025893818492</v>
      </c>
      <c r="J4" s="9">
        <v>3.792217283167254</v>
      </c>
      <c r="K4" s="10">
        <v>0.35699999999999998</v>
      </c>
      <c r="L4" s="9">
        <v>0.8260494692105631</v>
      </c>
      <c r="M4" s="9">
        <v>1.4290632455733809E-2</v>
      </c>
      <c r="N4" s="9">
        <v>1.1203371464477505</v>
      </c>
      <c r="O4" s="9">
        <v>1.516402446109646E-2</v>
      </c>
      <c r="P4" s="9">
        <f>D4/0.0384-1</f>
        <v>-0.98127361718749995</v>
      </c>
    </row>
    <row r="5" spans="1:16">
      <c r="A5" s="6" t="s">
        <v>12</v>
      </c>
      <c r="B5" s="7">
        <v>3.8118430000000002E-2</v>
      </c>
      <c r="C5" s="7">
        <v>4.1899999999999999E-4</v>
      </c>
      <c r="D5" s="7">
        <v>9.6592430000000005E-4</v>
      </c>
      <c r="E5" s="7">
        <v>4.5199999999999999E-6</v>
      </c>
      <c r="F5" s="7">
        <v>0.28265499999999999</v>
      </c>
      <c r="G5" s="7">
        <v>1.0499999999999999E-5</v>
      </c>
      <c r="H5" s="2">
        <v>348.37928084132693</v>
      </c>
      <c r="I5" s="8">
        <v>0.28264870369329392</v>
      </c>
      <c r="J5" s="9">
        <v>3.2954739596258165</v>
      </c>
      <c r="K5" s="10">
        <v>0.36749999999999994</v>
      </c>
      <c r="L5" s="9">
        <v>0.84555563366840747</v>
      </c>
      <c r="M5" s="9">
        <v>1.4802488914426037E-2</v>
      </c>
      <c r="N5" s="9">
        <v>1.1489283596254585</v>
      </c>
      <c r="O5" s="9">
        <v>1.569650587257479E-2</v>
      </c>
      <c r="P5" s="9">
        <f t="shared" ref="P5:P65" si="0">D5/0.0384-1</f>
        <v>-0.97484572135416669</v>
      </c>
    </row>
    <row r="6" spans="1:16">
      <c r="A6" s="6" t="s">
        <v>13</v>
      </c>
      <c r="B6" s="7">
        <v>3.7836010000000003E-2</v>
      </c>
      <c r="C6" s="7">
        <v>1.5799999999999999E-4</v>
      </c>
      <c r="D6" s="7">
        <v>9.4988609999999997E-4</v>
      </c>
      <c r="E6" s="7">
        <v>2.2299999999999998E-6</v>
      </c>
      <c r="F6" s="7">
        <v>0.28265220000000002</v>
      </c>
      <c r="G6" s="7">
        <v>1.19E-5</v>
      </c>
      <c r="H6" s="2">
        <v>353.0986325881201</v>
      </c>
      <c r="I6" s="8">
        <v>0.28264592408335776</v>
      </c>
      <c r="J6" s="9">
        <v>3.3012309290647579</v>
      </c>
      <c r="K6" s="10">
        <v>0.41649999999999998</v>
      </c>
      <c r="L6" s="9">
        <v>0.84914242507530846</v>
      </c>
      <c r="M6" s="9">
        <v>1.6767540662117608E-2</v>
      </c>
      <c r="N6" s="9">
        <v>1.1522426873776488</v>
      </c>
      <c r="O6" s="9">
        <v>1.7664451145313023E-2</v>
      </c>
      <c r="P6" s="9">
        <f t="shared" si="0"/>
        <v>-0.97526338281250002</v>
      </c>
    </row>
    <row r="7" spans="1:16">
      <c r="A7" s="6" t="s">
        <v>14</v>
      </c>
      <c r="B7" s="7">
        <v>3.964053E-2</v>
      </c>
      <c r="C7" s="7">
        <v>1.54E-4</v>
      </c>
      <c r="D7" s="7">
        <v>1.0280230000000001E-3</v>
      </c>
      <c r="E7" s="7">
        <v>8.85E-6</v>
      </c>
      <c r="F7" s="7">
        <v>0.28267680000000001</v>
      </c>
      <c r="G7" s="7">
        <v>1.36E-5</v>
      </c>
      <c r="H7" s="2">
        <v>355.88368619956816</v>
      </c>
      <c r="I7" s="8">
        <v>0.28266995408029261</v>
      </c>
      <c r="J7" s="9">
        <v>4.2131535962441902</v>
      </c>
      <c r="K7" s="10">
        <v>0.47599999999999998</v>
      </c>
      <c r="L7" s="9">
        <v>0.81615345816031992</v>
      </c>
      <c r="M7" s="9">
        <v>1.9214348910226442E-2</v>
      </c>
      <c r="N7" s="9">
        <v>1.096214578977915</v>
      </c>
      <c r="O7" s="9">
        <v>2.0074940298921432E-2</v>
      </c>
      <c r="P7" s="9">
        <f t="shared" si="0"/>
        <v>-0.97322856770833333</v>
      </c>
    </row>
    <row r="8" spans="1:16">
      <c r="A8" s="6" t="s">
        <v>15</v>
      </c>
      <c r="B8" s="7">
        <v>2.388879E-2</v>
      </c>
      <c r="C8" s="7">
        <v>1.94E-4</v>
      </c>
      <c r="D8" s="7">
        <v>6.0891769999999997E-4</v>
      </c>
      <c r="E8" s="7">
        <v>1.9E-6</v>
      </c>
      <c r="F8" s="7">
        <v>0.28267189999999998</v>
      </c>
      <c r="G8" s="7">
        <v>1.11E-5</v>
      </c>
      <c r="H8" s="2">
        <v>355.0365255185481</v>
      </c>
      <c r="I8" s="8">
        <v>0.28266785471533523</v>
      </c>
      <c r="J8" s="9">
        <v>4.1201573857407858</v>
      </c>
      <c r="K8" s="10">
        <v>0.38849999999999996</v>
      </c>
      <c r="L8" s="9">
        <v>0.81401803263773154</v>
      </c>
      <c r="M8" s="9">
        <v>1.5509535342957403E-2</v>
      </c>
      <c r="N8" s="9">
        <v>1.1014919080597578</v>
      </c>
      <c r="O8" s="9">
        <v>1.6369410080853301E-2</v>
      </c>
      <c r="P8" s="9">
        <f t="shared" si="0"/>
        <v>-0.98414276822916669</v>
      </c>
    </row>
    <row r="9" spans="1:16">
      <c r="A9" s="6" t="s">
        <v>16</v>
      </c>
      <c r="B9" s="7">
        <v>3.1075579999999998E-2</v>
      </c>
      <c r="C9" s="7">
        <v>2.43E-4</v>
      </c>
      <c r="D9" s="7">
        <v>8.4353330000000004E-4</v>
      </c>
      <c r="E9" s="7">
        <v>6.7599999999999997E-6</v>
      </c>
      <c r="F9" s="7">
        <v>0.2826612</v>
      </c>
      <c r="G9" s="7">
        <v>1.2500000000000001E-5</v>
      </c>
      <c r="H9" s="2">
        <v>353.35680437829535</v>
      </c>
      <c r="I9" s="8">
        <v>0.28265562267007854</v>
      </c>
      <c r="J9" s="9">
        <v>3.6501767600038981</v>
      </c>
      <c r="K9" s="10">
        <v>0.43749999999999994</v>
      </c>
      <c r="L9" s="9">
        <v>0.83410724743613118</v>
      </c>
      <c r="M9" s="9">
        <v>1.7567880672499814E-2</v>
      </c>
      <c r="N9" s="9">
        <v>1.1301812547996368</v>
      </c>
      <c r="O9" s="9">
        <v>1.8448339758078761E-2</v>
      </c>
      <c r="P9" s="9">
        <f t="shared" si="0"/>
        <v>-0.97803298697916663</v>
      </c>
    </row>
    <row r="10" spans="1:16">
      <c r="A10" s="6" t="s">
        <v>17</v>
      </c>
      <c r="B10" s="7">
        <v>5.3151780000000003E-2</v>
      </c>
      <c r="C10" s="7">
        <v>2.3900000000000001E-4</v>
      </c>
      <c r="D10" s="7">
        <v>1.2970169999999999E-3</v>
      </c>
      <c r="E10" s="7">
        <v>1.11E-5</v>
      </c>
      <c r="F10" s="7">
        <v>0.28270020000000001</v>
      </c>
      <c r="G10" s="7">
        <v>1.29E-5</v>
      </c>
      <c r="H10" s="2">
        <v>353.66094554192131</v>
      </c>
      <c r="I10" s="11">
        <v>0.2826916168905575</v>
      </c>
      <c r="J10" s="9">
        <v>4.9307840643808554</v>
      </c>
      <c r="K10" s="10">
        <v>0.45149999999999996</v>
      </c>
      <c r="L10" s="9">
        <v>0.78871305538899528</v>
      </c>
      <c r="M10" s="9">
        <v>1.8367049982271899E-2</v>
      </c>
      <c r="N10" s="9">
        <v>1.0486360945276656</v>
      </c>
      <c r="O10" s="9">
        <v>1.9198560304930085E-2</v>
      </c>
      <c r="P10" s="9">
        <f t="shared" si="0"/>
        <v>-0.96622351562499997</v>
      </c>
    </row>
    <row r="11" spans="1:16">
      <c r="A11" s="6" t="s">
        <v>18</v>
      </c>
      <c r="B11" s="7">
        <v>4.9084509999999998E-2</v>
      </c>
      <c r="C11" s="7">
        <v>5.5900000000000004E-4</v>
      </c>
      <c r="D11" s="7">
        <v>1.3604890000000001E-3</v>
      </c>
      <c r="E11" s="7">
        <v>2.1299999999999999E-5</v>
      </c>
      <c r="F11" s="7">
        <v>0.28268989999999999</v>
      </c>
      <c r="G11" s="7">
        <v>1.03E-5</v>
      </c>
      <c r="H11" s="2">
        <v>351.54810144514761</v>
      </c>
      <c r="I11" s="8">
        <v>0.28268095082287886</v>
      </c>
      <c r="J11" s="9">
        <v>4.506667061081604</v>
      </c>
      <c r="K11" s="10">
        <v>0.36049999999999993</v>
      </c>
      <c r="L11" s="9">
        <v>0.80474513944572679</v>
      </c>
      <c r="M11" s="9">
        <v>1.4686406963981158E-2</v>
      </c>
      <c r="N11" s="9">
        <v>1.0740870663410389</v>
      </c>
      <c r="O11" s="9">
        <v>1.5536766751357504E-2</v>
      </c>
      <c r="P11" s="9">
        <f t="shared" si="0"/>
        <v>-0.9645705989583333</v>
      </c>
    </row>
    <row r="12" spans="1:16">
      <c r="A12" s="6" t="s">
        <v>19</v>
      </c>
      <c r="B12" s="7">
        <v>2.8513070000000001E-2</v>
      </c>
      <c r="C12" s="7">
        <v>3.9100000000000002E-4</v>
      </c>
      <c r="D12" s="7">
        <v>7.0238090000000004E-4</v>
      </c>
      <c r="E12" s="7">
        <v>6.3799999999999999E-6</v>
      </c>
      <c r="F12" s="7">
        <v>0.28264800000000001</v>
      </c>
      <c r="G12" s="7">
        <v>1.03E-5</v>
      </c>
      <c r="H12" s="2">
        <v>350.87134609962914</v>
      </c>
      <c r="I12" s="8">
        <v>0.28264338872349398</v>
      </c>
      <c r="J12" s="9">
        <v>3.162355112602544</v>
      </c>
      <c r="K12" s="10">
        <v>0.36049999999999993</v>
      </c>
      <c r="L12" s="9">
        <v>0.84949127903005595</v>
      </c>
      <c r="M12" s="9">
        <v>1.4418017303856612E-2</v>
      </c>
      <c r="N12" s="9">
        <v>1.1593629040673574</v>
      </c>
      <c r="O12" s="9">
        <v>1.5316452748621942E-2</v>
      </c>
      <c r="P12" s="9">
        <f t="shared" si="0"/>
        <v>-0.9817088307291667</v>
      </c>
    </row>
    <row r="13" spans="1:16">
      <c r="A13" s="6" t="s">
        <v>20</v>
      </c>
      <c r="B13" s="7">
        <v>2.0803039999999998E-2</v>
      </c>
      <c r="C13" s="7">
        <v>1.6200000000000001E-4</v>
      </c>
      <c r="D13" s="7">
        <v>5.5408149999999995E-4</v>
      </c>
      <c r="E13" s="7">
        <v>1.19E-6</v>
      </c>
      <c r="F13" s="7">
        <v>0.28263169999999999</v>
      </c>
      <c r="G13" s="7">
        <v>1.0900000000000001E-5</v>
      </c>
      <c r="H13" s="2">
        <v>353.87836279396669</v>
      </c>
      <c r="I13" s="8">
        <v>0.28262803106161155</v>
      </c>
      <c r="J13" s="9">
        <v>2.6851721261578199</v>
      </c>
      <c r="K13" s="10">
        <v>0.38149999999999995</v>
      </c>
      <c r="L13" s="9">
        <v>0.8689157650158571</v>
      </c>
      <c r="M13" s="9">
        <v>1.5192499151738148E-2</v>
      </c>
      <c r="N13" s="9">
        <v>1.1921331274788263</v>
      </c>
      <c r="O13" s="9">
        <v>1.6111340591937164E-2</v>
      </c>
      <c r="P13" s="9">
        <f t="shared" si="0"/>
        <v>-0.98557079427083338</v>
      </c>
    </row>
    <row r="14" spans="1:16">
      <c r="A14" s="6" t="s">
        <v>21</v>
      </c>
      <c r="B14" s="7">
        <v>2.1846000000000001E-2</v>
      </c>
      <c r="C14" s="7">
        <v>1.93E-4</v>
      </c>
      <c r="D14" s="7">
        <v>5.5342049999999995E-4</v>
      </c>
      <c r="E14" s="7">
        <v>1.2300000000000001E-6</v>
      </c>
      <c r="F14" s="7">
        <v>0.28261819999999999</v>
      </c>
      <c r="G14" s="7">
        <v>1.1199999999999999E-5</v>
      </c>
      <c r="H14" s="2">
        <v>351.56546557017469</v>
      </c>
      <c r="I14" s="8">
        <v>0.2826145594681706</v>
      </c>
      <c r="J14" s="9">
        <v>2.1573596375779047</v>
      </c>
      <c r="K14" s="10">
        <v>0.39199999999999996</v>
      </c>
      <c r="L14" s="9">
        <v>0.88771615046277241</v>
      </c>
      <c r="M14" s="9">
        <v>1.5604836221983276E-2</v>
      </c>
      <c r="N14" s="9">
        <v>1.223960952019798</v>
      </c>
      <c r="O14" s="9">
        <v>1.6543612307529314E-2</v>
      </c>
      <c r="P14" s="9">
        <f t="shared" si="0"/>
        <v>-0.9855880078125</v>
      </c>
    </row>
    <row r="15" spans="1:16">
      <c r="A15" s="6" t="s">
        <v>22</v>
      </c>
      <c r="B15" s="7">
        <v>2.2609750000000001E-2</v>
      </c>
      <c r="C15" s="7">
        <v>2.34E-4</v>
      </c>
      <c r="D15" s="7">
        <v>5.8648710000000005E-4</v>
      </c>
      <c r="E15" s="7">
        <v>2.88E-6</v>
      </c>
      <c r="F15" s="7">
        <v>0.28264020000000001</v>
      </c>
      <c r="G15" s="7">
        <v>1.11E-5</v>
      </c>
      <c r="H15" s="2">
        <v>352.04499283382103</v>
      </c>
      <c r="I15" s="8">
        <v>0.28263633666861343</v>
      </c>
      <c r="J15" s="9">
        <v>2.9386682555476717</v>
      </c>
      <c r="K15" s="10">
        <v>0.38849999999999996</v>
      </c>
      <c r="L15" s="9">
        <v>0.85779406324149376</v>
      </c>
      <c r="M15" s="9">
        <v>1.5487688730753235E-2</v>
      </c>
      <c r="N15" s="9">
        <v>1.1745424986495701</v>
      </c>
      <c r="O15" s="9">
        <v>1.6394468766024035E-2</v>
      </c>
      <c r="P15" s="9">
        <f t="shared" si="0"/>
        <v>-0.98472689843749994</v>
      </c>
    </row>
    <row r="16" spans="1:16">
      <c r="A16" s="6" t="s">
        <v>23</v>
      </c>
      <c r="B16" s="7">
        <v>2.1208169999999998E-2</v>
      </c>
      <c r="C16" s="7">
        <v>2.7E-4</v>
      </c>
      <c r="D16" s="7">
        <v>4.9810390000000005E-4</v>
      </c>
      <c r="E16" s="7">
        <v>2.1100000000000001E-6</v>
      </c>
      <c r="F16" s="7">
        <v>0.28264420000000001</v>
      </c>
      <c r="G16" s="7">
        <v>1.26E-5</v>
      </c>
      <c r="H16" s="2">
        <v>351.69841356119491</v>
      </c>
      <c r="I16" s="8">
        <v>0.28264092211077285</v>
      </c>
      <c r="J16" s="9">
        <v>3.0933069534877511</v>
      </c>
      <c r="K16" s="10">
        <v>0.44099999999999989</v>
      </c>
      <c r="L16" s="9">
        <v>0.85024022290811407</v>
      </c>
      <c r="M16" s="9">
        <v>1.7541758622717785E-2</v>
      </c>
      <c r="N16" s="9">
        <v>1.1644115594504967</v>
      </c>
      <c r="O16" s="9">
        <v>1.843951084130447E-2</v>
      </c>
      <c r="P16" s="9">
        <f t="shared" si="0"/>
        <v>-0.98702854427083331</v>
      </c>
    </row>
    <row r="17" spans="1:16">
      <c r="A17" s="6" t="s">
        <v>24</v>
      </c>
      <c r="B17" s="7">
        <v>3.5179960000000003E-2</v>
      </c>
      <c r="C17" s="7">
        <v>3.7599999999999998E-4</v>
      </c>
      <c r="D17" s="7">
        <v>8.7209039999999998E-4</v>
      </c>
      <c r="E17" s="7">
        <v>4.6700000000000002E-6</v>
      </c>
      <c r="F17" s="7">
        <v>0.28265400000000002</v>
      </c>
      <c r="G17" s="7">
        <v>1.4100000000000001E-5</v>
      </c>
      <c r="H17" s="2">
        <v>355.65997699268007</v>
      </c>
      <c r="I17" s="8">
        <v>0.28264819614592523</v>
      </c>
      <c r="J17" s="9">
        <v>3.43816332543323</v>
      </c>
      <c r="K17" s="10">
        <v>0.49349999999999999</v>
      </c>
      <c r="L17" s="9">
        <v>0.84486443472497386</v>
      </c>
      <c r="M17" s="9">
        <v>1.9827252923297456E-2</v>
      </c>
      <c r="N17" s="9">
        <v>1.1455054767307808</v>
      </c>
      <c r="O17" s="9">
        <v>2.0718390051592452E-2</v>
      </c>
      <c r="P17" s="9">
        <f t="shared" si="0"/>
        <v>-0.97728931249999995</v>
      </c>
    </row>
    <row r="18" spans="1:16">
      <c r="A18" s="6"/>
      <c r="B18" s="7"/>
      <c r="C18" s="7"/>
      <c r="D18" s="7"/>
      <c r="E18" s="7"/>
      <c r="F18" s="7"/>
      <c r="G18" s="7"/>
      <c r="H18" s="2"/>
      <c r="I18" s="8"/>
      <c r="J18" s="9"/>
      <c r="K18" s="10"/>
      <c r="L18" s="9"/>
      <c r="M18" s="9"/>
      <c r="N18" s="9"/>
      <c r="O18" s="9"/>
      <c r="P18" s="9"/>
    </row>
    <row r="19" spans="1:16">
      <c r="A19" s="6" t="s">
        <v>26</v>
      </c>
      <c r="B19" s="7">
        <v>2.683323E-2</v>
      </c>
      <c r="C19" s="7">
        <v>1.56E-4</v>
      </c>
      <c r="D19" s="7">
        <v>7.4557840000000002E-4</v>
      </c>
      <c r="E19" s="7">
        <v>1.28E-6</v>
      </c>
      <c r="F19" s="7">
        <v>0.28268529999999997</v>
      </c>
      <c r="G19" s="7">
        <v>1.06E-5</v>
      </c>
      <c r="H19" s="2">
        <v>347.71733098453632</v>
      </c>
      <c r="I19" s="8">
        <v>0.2826804492662609</v>
      </c>
      <c r="J19" s="9">
        <v>4.4043834035467633</v>
      </c>
      <c r="K19" s="12">
        <v>0.37099999999999994</v>
      </c>
      <c r="L19" s="9">
        <v>0.79815382793660716</v>
      </c>
      <c r="M19" s="9">
        <v>1.486914886120394E-2</v>
      </c>
      <c r="N19" s="9">
        <v>1.0776325081631486</v>
      </c>
      <c r="O19" s="9">
        <v>1.5712352693127742E-2</v>
      </c>
      <c r="P19" s="9">
        <f t="shared" si="0"/>
        <v>-0.98058389583333327</v>
      </c>
    </row>
    <row r="20" spans="1:16">
      <c r="A20" s="6" t="s">
        <v>27</v>
      </c>
      <c r="B20" s="7">
        <v>2.482471E-2</v>
      </c>
      <c r="C20" s="7">
        <v>1.1400000000000001E-4</v>
      </c>
      <c r="D20" s="7">
        <v>7.557668E-4</v>
      </c>
      <c r="E20" s="7">
        <v>1.9599999999999999E-6</v>
      </c>
      <c r="F20" s="7">
        <v>0.28265050000000003</v>
      </c>
      <c r="G20" s="7">
        <v>1.2500000000000001E-5</v>
      </c>
      <c r="H20" s="2">
        <v>355.94273554786491</v>
      </c>
      <c r="I20" s="8">
        <v>0.28264546627978571</v>
      </c>
      <c r="J20" s="9">
        <v>3.3477880442256414</v>
      </c>
      <c r="K20" s="12">
        <v>0.43749999999999994</v>
      </c>
      <c r="L20" s="9">
        <v>0.84718150592300701</v>
      </c>
      <c r="M20" s="9">
        <v>1.7522655874778303E-2</v>
      </c>
      <c r="N20" s="9">
        <v>1.1514914687584406</v>
      </c>
      <c r="O20" s="9">
        <v>1.8417139460271757E-2</v>
      </c>
      <c r="P20" s="9">
        <f t="shared" si="0"/>
        <v>-0.98031857291666669</v>
      </c>
    </row>
    <row r="21" spans="1:16">
      <c r="A21" s="6" t="s">
        <v>28</v>
      </c>
      <c r="B21" s="7">
        <v>3.264065E-2</v>
      </c>
      <c r="C21" s="7">
        <v>4.9400000000000001E-5</v>
      </c>
      <c r="D21" s="7">
        <v>8.8510949999999998E-4</v>
      </c>
      <c r="E21" s="7">
        <v>9.9999999999999995E-7</v>
      </c>
      <c r="F21" s="7">
        <v>0.2826554</v>
      </c>
      <c r="G21" s="7">
        <v>1.26E-5</v>
      </c>
      <c r="H21" s="2">
        <v>356.00644958794709</v>
      </c>
      <c r="I21" s="8">
        <v>0.28264950374502873</v>
      </c>
      <c r="J21" s="9">
        <v>3.4920874508914679</v>
      </c>
      <c r="K21" s="12">
        <v>0.44099999999999989</v>
      </c>
      <c r="L21" s="9">
        <v>0.84318560005350651</v>
      </c>
      <c r="M21" s="9">
        <v>1.7725021951444542E-2</v>
      </c>
      <c r="N21" s="9">
        <v>1.1423353976114556</v>
      </c>
      <c r="O21" s="9">
        <v>1.8615141143788264E-2</v>
      </c>
      <c r="P21" s="9">
        <f t="shared" si="0"/>
        <v>-0.97695027343749996</v>
      </c>
    </row>
    <row r="22" spans="1:16">
      <c r="A22" s="6" t="s">
        <v>29</v>
      </c>
      <c r="B22" s="7">
        <v>2.5510479999999999E-2</v>
      </c>
      <c r="C22" s="7">
        <v>3.0600000000000001E-4</v>
      </c>
      <c r="D22" s="7">
        <v>7.8607359999999997E-4</v>
      </c>
      <c r="E22" s="7">
        <v>8.2300000000000008E-6</v>
      </c>
      <c r="F22" s="7">
        <v>0.28264440000000002</v>
      </c>
      <c r="G22" s="7">
        <v>1.1600000000000001E-5</v>
      </c>
      <c r="H22" s="2">
        <v>351.93268846286298</v>
      </c>
      <c r="I22" s="8">
        <v>0.28263922360165872</v>
      </c>
      <c r="J22" s="9">
        <v>3.0383633269082111</v>
      </c>
      <c r="K22" s="12">
        <v>0.40599999999999997</v>
      </c>
      <c r="L22" s="9">
        <v>0.85641729316448645</v>
      </c>
      <c r="M22" s="9">
        <v>1.6271513615712552E-2</v>
      </c>
      <c r="N22" s="9">
        <v>1.1680980191093058</v>
      </c>
      <c r="O22" s="9">
        <v>1.7176443116557152E-2</v>
      </c>
      <c r="P22" s="9">
        <f t="shared" si="0"/>
        <v>-0.97952933333333336</v>
      </c>
    </row>
    <row r="23" spans="1:16">
      <c r="A23" s="6" t="s">
        <v>30</v>
      </c>
      <c r="B23" s="7">
        <v>2.6432230000000001E-2</v>
      </c>
      <c r="C23" s="7">
        <v>5.7499999999999999E-4</v>
      </c>
      <c r="D23" s="7">
        <v>7.2348870000000002E-4</v>
      </c>
      <c r="E23" s="7">
        <v>1.27E-5</v>
      </c>
      <c r="F23" s="7">
        <v>0.28265580000000001</v>
      </c>
      <c r="G23" s="7">
        <v>9.7200000000000001E-6</v>
      </c>
      <c r="H23" s="2">
        <v>345.79220743382905</v>
      </c>
      <c r="I23" s="8">
        <v>0.28265111912621405</v>
      </c>
      <c r="J23" s="9">
        <v>3.323880057561901</v>
      </c>
      <c r="K23" s="12">
        <v>0.34019999999999995</v>
      </c>
      <c r="L23" s="9">
        <v>0.83903634224716206</v>
      </c>
      <c r="M23" s="9">
        <v>1.3616508121600979E-2</v>
      </c>
      <c r="N23" s="9">
        <v>1.1450982155285514</v>
      </c>
      <c r="O23" s="9">
        <v>1.4504183675321315E-2</v>
      </c>
      <c r="P23" s="9">
        <f t="shared" si="0"/>
        <v>-0.98115914843749996</v>
      </c>
    </row>
    <row r="24" spans="1:16">
      <c r="A24" s="6" t="s">
        <v>31</v>
      </c>
      <c r="B24" s="7">
        <v>4.022709E-2</v>
      </c>
      <c r="C24" s="7">
        <v>3.6099999999999999E-4</v>
      </c>
      <c r="D24" s="7">
        <v>1.086474E-3</v>
      </c>
      <c r="E24" s="7">
        <v>5.8499999999999999E-6</v>
      </c>
      <c r="F24" s="7">
        <v>0.28269709999999998</v>
      </c>
      <c r="G24" s="7">
        <v>1.15E-5</v>
      </c>
      <c r="H24" s="2">
        <v>352.76401945393297</v>
      </c>
      <c r="I24" s="8">
        <v>0.28268992846929897</v>
      </c>
      <c r="J24" s="9">
        <v>4.851233424265633</v>
      </c>
      <c r="K24" s="12">
        <v>0.40249999999999991</v>
      </c>
      <c r="L24" s="9">
        <v>0.78868491703661248</v>
      </c>
      <c r="M24" s="9">
        <v>1.6281662523220941E-2</v>
      </c>
      <c r="N24" s="9">
        <v>1.0530205007724573</v>
      </c>
      <c r="O24" s="9">
        <v>1.7114029863656812E-2</v>
      </c>
      <c r="P24" s="9">
        <f t="shared" si="0"/>
        <v>-0.97170640625000004</v>
      </c>
    </row>
    <row r="25" spans="1:16">
      <c r="A25" s="6" t="s">
        <v>32</v>
      </c>
      <c r="B25" s="7">
        <v>4.1541420000000003E-2</v>
      </c>
      <c r="C25" s="7">
        <v>3.3599999999999998E-4</v>
      </c>
      <c r="D25" s="7">
        <v>1.0555919999999999E-3</v>
      </c>
      <c r="E25" s="7">
        <v>4.4700000000000004E-6</v>
      </c>
      <c r="F25" s="7">
        <v>0.28268900000000002</v>
      </c>
      <c r="G25" s="7">
        <v>1.2E-5</v>
      </c>
      <c r="H25" s="2">
        <v>354.42008823939375</v>
      </c>
      <c r="I25" s="8">
        <v>0.28268199949491535</v>
      </c>
      <c r="J25" s="9">
        <v>4.6071619287868515</v>
      </c>
      <c r="K25" s="12">
        <v>0.41999999999999993</v>
      </c>
      <c r="L25" s="9">
        <v>0.79949660629958408</v>
      </c>
      <c r="M25" s="9">
        <v>1.6971979536118731E-2</v>
      </c>
      <c r="N25" s="9">
        <v>1.0699071687224015</v>
      </c>
      <c r="O25" s="9">
        <v>1.7815617129341602E-2</v>
      </c>
      <c r="P25" s="9">
        <f t="shared" si="0"/>
        <v>-0.97251062499999996</v>
      </c>
    </row>
    <row r="26" spans="1:16">
      <c r="A26" s="6" t="s">
        <v>33</v>
      </c>
      <c r="B26" s="7">
        <v>2.8124070000000001E-2</v>
      </c>
      <c r="C26" s="7">
        <v>2.8899999999999998E-4</v>
      </c>
      <c r="D26" s="7">
        <v>7.1976229999999998E-4</v>
      </c>
      <c r="E26" s="7">
        <v>3.5899999999999999E-6</v>
      </c>
      <c r="F26" s="7">
        <v>0.28263339999999998</v>
      </c>
      <c r="G26" s="7">
        <v>1.3200000000000001E-5</v>
      </c>
      <c r="H26" s="2">
        <v>352.40206790593442</v>
      </c>
      <c r="I26" s="8">
        <v>0.28262865392805048</v>
      </c>
      <c r="J26" s="9">
        <v>2.6746426695423153</v>
      </c>
      <c r="K26" s="12">
        <v>0.46199999999999997</v>
      </c>
      <c r="L26" s="9">
        <v>0.8703253685513318</v>
      </c>
      <c r="M26" s="9">
        <v>1.8478101403718084E-2</v>
      </c>
      <c r="N26" s="9">
        <v>1.1916525301598093</v>
      </c>
      <c r="O26" s="9">
        <v>1.9396995184116122E-2</v>
      </c>
      <c r="P26" s="9">
        <f t="shared" si="0"/>
        <v>-0.98125619010416665</v>
      </c>
    </row>
    <row r="27" spans="1:16">
      <c r="A27" s="6" t="s">
        <v>34</v>
      </c>
      <c r="B27" s="7">
        <v>2.3619680000000001E-2</v>
      </c>
      <c r="C27" s="7">
        <v>1.44E-4</v>
      </c>
      <c r="D27" s="7">
        <v>6.8699940000000001E-4</v>
      </c>
      <c r="E27" s="7">
        <v>2.5100000000000001E-6</v>
      </c>
      <c r="F27" s="7">
        <v>0.2826168</v>
      </c>
      <c r="G27" s="7">
        <v>1.3200000000000001E-5</v>
      </c>
      <c r="H27" s="2">
        <v>352.79274586307827</v>
      </c>
      <c r="I27" s="8">
        <v>0.28261226492616098</v>
      </c>
      <c r="J27" s="9">
        <v>2.1032295150380498</v>
      </c>
      <c r="K27" s="12">
        <v>0.46199999999999997</v>
      </c>
      <c r="L27" s="9">
        <v>0.89279210117691088</v>
      </c>
      <c r="M27" s="9">
        <v>1.8454318715744433E-2</v>
      </c>
      <c r="N27" s="9">
        <v>1.2283664992537773</v>
      </c>
      <c r="O27" s="9">
        <v>1.9397288802392949E-2</v>
      </c>
      <c r="P27" s="9">
        <f t="shared" si="0"/>
        <v>-0.98210939062500002</v>
      </c>
    </row>
    <row r="28" spans="1:16">
      <c r="A28" s="6" t="s">
        <v>35</v>
      </c>
      <c r="B28" s="7">
        <v>2.5327590000000001E-2</v>
      </c>
      <c r="C28" s="7">
        <v>7.2999999999999999E-5</v>
      </c>
      <c r="D28" s="7">
        <v>8.5554789999999999E-4</v>
      </c>
      <c r="E28" s="7">
        <v>1.79E-6</v>
      </c>
      <c r="F28" s="7">
        <v>0.28266380000000002</v>
      </c>
      <c r="G28" s="7">
        <v>1.17E-5</v>
      </c>
      <c r="H28" s="2">
        <v>354.54895337978962</v>
      </c>
      <c r="I28" s="8">
        <v>0.28265812408326746</v>
      </c>
      <c r="J28" s="9">
        <v>3.7650133573374767</v>
      </c>
      <c r="K28" s="12">
        <v>0.40949999999999992</v>
      </c>
      <c r="L28" s="9">
        <v>0.83071611003517642</v>
      </c>
      <c r="M28" s="9">
        <v>1.6450010223264089E-2</v>
      </c>
      <c r="N28" s="9">
        <v>1.123782533699573</v>
      </c>
      <c r="O28" s="9">
        <v>1.7327325308264904E-2</v>
      </c>
      <c r="P28" s="9">
        <f t="shared" si="0"/>
        <v>-0.97772010677083332</v>
      </c>
    </row>
    <row r="29" spans="1:16">
      <c r="A29" s="6" t="s">
        <v>36</v>
      </c>
      <c r="B29" s="7">
        <v>2.8386350000000001E-2</v>
      </c>
      <c r="C29" s="7">
        <v>1.4999999999999999E-4</v>
      </c>
      <c r="D29" s="7">
        <v>8.4996240000000003E-4</v>
      </c>
      <c r="E29" s="7">
        <v>3.6600000000000001E-6</v>
      </c>
      <c r="F29" s="7">
        <v>0.28267619999999999</v>
      </c>
      <c r="G29" s="7">
        <v>1.0900000000000001E-5</v>
      </c>
      <c r="H29" s="2">
        <v>349.50167749263858</v>
      </c>
      <c r="I29" s="8">
        <v>0.28267064167426492</v>
      </c>
      <c r="J29" s="9">
        <v>4.0966533182218434</v>
      </c>
      <c r="K29" s="12">
        <v>0.38149999999999995</v>
      </c>
      <c r="L29" s="9">
        <v>0.81315634001305259</v>
      </c>
      <c r="M29" s="9">
        <v>1.5328122892174778E-2</v>
      </c>
      <c r="N29" s="9">
        <v>1.098675475534447</v>
      </c>
      <c r="O29" s="9">
        <v>1.6187164621041347E-2</v>
      </c>
      <c r="P29" s="9">
        <f t="shared" si="0"/>
        <v>-0.97786556250000001</v>
      </c>
    </row>
    <row r="30" spans="1:16">
      <c r="A30" s="6" t="s">
        <v>37</v>
      </c>
      <c r="B30" s="7">
        <v>2.7278609999999998E-2</v>
      </c>
      <c r="C30" s="7">
        <v>5.7099999999999999E-5</v>
      </c>
      <c r="D30" s="7">
        <v>7.4151220000000001E-4</v>
      </c>
      <c r="E30" s="7">
        <v>3.41E-6</v>
      </c>
      <c r="F30" s="7">
        <v>0.2826535</v>
      </c>
      <c r="G30" s="7">
        <v>1.31E-5</v>
      </c>
      <c r="H30" s="2">
        <v>350.55810343721356</v>
      </c>
      <c r="I30" s="8">
        <v>0.28264863617870445</v>
      </c>
      <c r="J30" s="9">
        <v>3.3411585621223594</v>
      </c>
      <c r="K30" s="12">
        <v>0.45849999999999991</v>
      </c>
      <c r="L30" s="9">
        <v>0.84265862509118783</v>
      </c>
      <c r="M30" s="9">
        <v>1.8358197706671575E-2</v>
      </c>
      <c r="N30" s="9">
        <v>1.147713936274787</v>
      </c>
      <c r="O30" s="9">
        <v>1.9247499957740159E-2</v>
      </c>
      <c r="P30" s="9">
        <f t="shared" si="0"/>
        <v>-0.98068978645833338</v>
      </c>
    </row>
    <row r="31" spans="1:16">
      <c r="A31" s="6" t="s">
        <v>38</v>
      </c>
      <c r="B31" s="7">
        <v>2.6342730000000002E-2</v>
      </c>
      <c r="C31" s="7">
        <v>3.7100000000000001E-5</v>
      </c>
      <c r="D31" s="7">
        <v>7.0879340000000002E-4</v>
      </c>
      <c r="E31" s="7">
        <v>3.0400000000000001E-6</v>
      </c>
      <c r="F31" s="7">
        <v>0.28263759999999999</v>
      </c>
      <c r="G31" s="7">
        <v>1.0699999999999999E-5</v>
      </c>
      <c r="H31" s="2">
        <v>349.38966656364715</v>
      </c>
      <c r="I31" s="8">
        <v>0.28263296633873253</v>
      </c>
      <c r="J31" s="9">
        <v>2.7608008976565124</v>
      </c>
      <c r="K31" s="12">
        <v>0.37449999999999989</v>
      </c>
      <c r="L31" s="9">
        <v>0.86419508265997902</v>
      </c>
      <c r="M31" s="9">
        <v>1.4976303094700216E-2</v>
      </c>
      <c r="N31" s="9">
        <v>1.1838104240743477</v>
      </c>
      <c r="O31" s="9">
        <v>1.5890197597960537E-2</v>
      </c>
      <c r="P31" s="9">
        <f t="shared" si="0"/>
        <v>-0.98154183854166666</v>
      </c>
    </row>
    <row r="32" spans="1:16">
      <c r="A32" s="6" t="s">
        <v>39</v>
      </c>
      <c r="B32" s="7">
        <v>3.600685E-2</v>
      </c>
      <c r="C32" s="7">
        <v>1.35E-4</v>
      </c>
      <c r="D32" s="7">
        <v>8.7534340000000003E-4</v>
      </c>
      <c r="E32" s="7">
        <v>2.65E-6</v>
      </c>
      <c r="F32" s="7">
        <v>0.28268159999999998</v>
      </c>
      <c r="G32" s="7">
        <v>1.33E-5</v>
      </c>
      <c r="H32" s="2">
        <v>353.04415940120396</v>
      </c>
      <c r="I32" s="8">
        <v>0.28267581748363996</v>
      </c>
      <c r="J32" s="9">
        <v>4.3580051010194687</v>
      </c>
      <c r="K32" s="12">
        <v>0.46549999999999991</v>
      </c>
      <c r="L32" s="9">
        <v>0.80610175923345639</v>
      </c>
      <c r="M32" s="9">
        <v>1.8717643785327143E-2</v>
      </c>
      <c r="N32" s="9">
        <v>1.0847493751698063</v>
      </c>
      <c r="O32" s="9">
        <v>1.9567648313590782E-2</v>
      </c>
      <c r="P32" s="9">
        <f t="shared" si="0"/>
        <v>-0.97720459895833334</v>
      </c>
    </row>
    <row r="33" spans="1:16">
      <c r="A33" s="6" t="s">
        <v>40</v>
      </c>
      <c r="B33" s="7">
        <v>1.9831990000000001E-2</v>
      </c>
      <c r="C33" s="7">
        <v>1.8599999999999999E-4</v>
      </c>
      <c r="D33" s="7">
        <v>5.5487319999999996E-4</v>
      </c>
      <c r="E33" s="7">
        <v>4.5800000000000002E-6</v>
      </c>
      <c r="F33" s="7">
        <v>0.2826495</v>
      </c>
      <c r="G33" s="7">
        <v>1.29E-5</v>
      </c>
      <c r="H33" s="2">
        <v>339.93832707309861</v>
      </c>
      <c r="I33" s="8">
        <v>0.28264597101244876</v>
      </c>
      <c r="J33" s="9">
        <v>3.012542392124562</v>
      </c>
      <c r="K33" s="12">
        <v>0.45149999999999996</v>
      </c>
      <c r="L33" s="9">
        <v>0.84411425724962452</v>
      </c>
      <c r="M33" s="9">
        <v>1.7988339566863187E-2</v>
      </c>
      <c r="N33" s="9">
        <v>1.1603870660482944</v>
      </c>
      <c r="O33" s="9">
        <v>1.887934677924295E-2</v>
      </c>
      <c r="P33" s="9">
        <f t="shared" si="0"/>
        <v>-0.98555017708333337</v>
      </c>
    </row>
    <row r="34" spans="1:16">
      <c r="A34" s="6" t="s">
        <v>41</v>
      </c>
      <c r="B34" s="7">
        <v>3.3580100000000002E-2</v>
      </c>
      <c r="C34" s="7">
        <v>2.14E-4</v>
      </c>
      <c r="D34" s="7">
        <v>9.6239610000000005E-4</v>
      </c>
      <c r="E34" s="7">
        <v>7.4200000000000001E-6</v>
      </c>
      <c r="F34" s="7">
        <v>0.28263860000000002</v>
      </c>
      <c r="G34" s="7">
        <v>1.2500000000000001E-5</v>
      </c>
      <c r="H34" s="2">
        <v>345.27240446381467</v>
      </c>
      <c r="I34" s="8">
        <v>0.2826323828178291</v>
      </c>
      <c r="J34" s="9">
        <v>2.6493148176731651</v>
      </c>
      <c r="K34" s="12">
        <v>0.43749999999999994</v>
      </c>
      <c r="L34" s="9">
        <v>0.86859271253804415</v>
      </c>
      <c r="M34" s="9">
        <v>1.7612319567024248E-2</v>
      </c>
      <c r="N34" s="9">
        <v>1.1877044428597077</v>
      </c>
      <c r="O34" s="9">
        <v>1.8529702303734893E-2</v>
      </c>
      <c r="P34" s="9">
        <f t="shared" si="0"/>
        <v>-0.97493760156249998</v>
      </c>
    </row>
    <row r="35" spans="1:16">
      <c r="A35" s="6" t="s">
        <v>42</v>
      </c>
      <c r="B35" s="7">
        <v>3.1779910000000001E-2</v>
      </c>
      <c r="C35" s="7">
        <v>3.57E-4</v>
      </c>
      <c r="D35" s="7">
        <v>8.4531160000000005E-4</v>
      </c>
      <c r="E35" s="7">
        <v>1.5200000000000001E-6</v>
      </c>
      <c r="F35" s="7">
        <v>0.28268120000000002</v>
      </c>
      <c r="G35" s="7">
        <v>1.15E-5</v>
      </c>
      <c r="H35" s="2">
        <v>353.81480285533257</v>
      </c>
      <c r="I35" s="8">
        <v>0.28267560364405031</v>
      </c>
      <c r="J35" s="9">
        <v>4.3674437946283895</v>
      </c>
      <c r="K35" s="12">
        <v>0.40249999999999991</v>
      </c>
      <c r="L35" s="9">
        <v>0.80602454035213644</v>
      </c>
      <c r="M35" s="9">
        <v>1.61718936559756E-2</v>
      </c>
      <c r="N35" s="9">
        <v>1.0847476136382566</v>
      </c>
      <c r="O35" s="9">
        <v>1.7022887038282079E-2</v>
      </c>
      <c r="P35" s="9">
        <f t="shared" si="0"/>
        <v>-0.97798667708333331</v>
      </c>
    </row>
    <row r="36" spans="1:16">
      <c r="A36" s="6" t="s">
        <v>43</v>
      </c>
      <c r="B36" s="7">
        <v>4.2464250000000002E-2</v>
      </c>
      <c r="C36" s="7">
        <v>2.04E-4</v>
      </c>
      <c r="D36" s="7">
        <v>1.1914199999999999E-3</v>
      </c>
      <c r="E36" s="7">
        <v>5.9800000000000003E-6</v>
      </c>
      <c r="F36" s="7">
        <v>0.28266219999999997</v>
      </c>
      <c r="G36" s="7">
        <v>1.1800000000000001E-5</v>
      </c>
      <c r="H36" s="2">
        <v>380.83812825578184</v>
      </c>
      <c r="I36" s="8">
        <v>0.2826537076599866</v>
      </c>
      <c r="J36" s="9">
        <v>4.1890129277466492</v>
      </c>
      <c r="K36" s="12">
        <v>0.41299999999999998</v>
      </c>
      <c r="L36" s="9">
        <v>0.8404263269662049</v>
      </c>
      <c r="M36" s="9">
        <v>1.6737291505604102E-2</v>
      </c>
      <c r="N36" s="9">
        <v>1.1172180500474835</v>
      </c>
      <c r="O36" s="9">
        <v>1.7624878493353664E-2</v>
      </c>
      <c r="P36" s="9">
        <f t="shared" si="0"/>
        <v>-0.96897343749999998</v>
      </c>
    </row>
    <row r="37" spans="1:16">
      <c r="A37" s="6" t="s">
        <v>44</v>
      </c>
      <c r="B37" s="7">
        <v>3.2309270000000001E-2</v>
      </c>
      <c r="C37" s="7">
        <v>3.0400000000000002E-4</v>
      </c>
      <c r="D37" s="7">
        <v>8.0124489999999998E-4</v>
      </c>
      <c r="E37" s="7">
        <v>3.67E-6</v>
      </c>
      <c r="F37" s="7">
        <v>0.2826805</v>
      </c>
      <c r="G37" s="7">
        <v>1.2999999999999999E-5</v>
      </c>
      <c r="H37" s="2">
        <v>354.59214848473994</v>
      </c>
      <c r="I37" s="8">
        <v>0.28267518369306682</v>
      </c>
      <c r="J37" s="9">
        <v>4.3697360313710298</v>
      </c>
      <c r="K37" s="12">
        <v>0.4549999999999999</v>
      </c>
      <c r="L37" s="9">
        <v>0.8060702946701167</v>
      </c>
      <c r="M37" s="9">
        <v>1.8259473917974778E-2</v>
      </c>
      <c r="N37" s="9">
        <v>1.0852075021411567</v>
      </c>
      <c r="O37" s="9">
        <v>1.9109619759412454E-2</v>
      </c>
      <c r="P37" s="9">
        <f t="shared" si="0"/>
        <v>-0.97913424739583332</v>
      </c>
    </row>
    <row r="38" spans="1:16" ht="15.75">
      <c r="A38" s="22" t="s">
        <v>72</v>
      </c>
      <c r="B38" s="6"/>
      <c r="C38" s="6"/>
      <c r="D38" s="6"/>
      <c r="E38" s="6"/>
      <c r="I38" s="8"/>
      <c r="J38" s="6"/>
      <c r="K38" s="6"/>
      <c r="L38" s="6"/>
      <c r="M38" s="6"/>
      <c r="N38" s="6"/>
      <c r="O38" s="6"/>
      <c r="P38" s="9"/>
    </row>
    <row r="39" spans="1:16">
      <c r="A39" s="6" t="s">
        <v>45</v>
      </c>
      <c r="B39" s="8">
        <v>3.7382600000000002E-2</v>
      </c>
      <c r="C39" s="8">
        <v>5.8399999999999999E-4</v>
      </c>
      <c r="D39" s="8">
        <v>8.7220630000000004E-4</v>
      </c>
      <c r="E39" s="8">
        <v>7.9899999999999997E-6</v>
      </c>
      <c r="F39" s="8">
        <v>0.28267399999999998</v>
      </c>
      <c r="G39" s="8">
        <v>1.2500000000000001E-5</v>
      </c>
      <c r="H39" s="13">
        <v>352</v>
      </c>
      <c r="I39" s="8">
        <v>0.28266825530432405</v>
      </c>
      <c r="J39" s="9">
        <v>4.0673254587320073</v>
      </c>
      <c r="K39" s="9">
        <v>0.43749999999999994</v>
      </c>
      <c r="L39" s="9">
        <v>0.81673059366445044</v>
      </c>
      <c r="M39" s="9">
        <v>1.7586998801403353E-2</v>
      </c>
      <c r="N39" s="9">
        <v>1.1024966343009848</v>
      </c>
      <c r="O39" s="9">
        <v>1.8448835414938459E-2</v>
      </c>
      <c r="P39" s="9">
        <f t="shared" si="0"/>
        <v>-0.97728629427083336</v>
      </c>
    </row>
    <row r="40" spans="1:16">
      <c r="A40" s="6" t="s">
        <v>46</v>
      </c>
      <c r="B40" s="8">
        <v>3.7835300000000002E-2</v>
      </c>
      <c r="C40" s="8">
        <v>2.0699999999999999E-4</v>
      </c>
      <c r="D40" s="8">
        <v>8.8829839999999996E-4</v>
      </c>
      <c r="E40" s="8">
        <v>1.75E-6</v>
      </c>
      <c r="F40" s="8">
        <v>0.28267500000000001</v>
      </c>
      <c r="G40" s="8">
        <v>1.5E-5</v>
      </c>
      <c r="H40" s="13">
        <v>352</v>
      </c>
      <c r="I40" s="8">
        <v>0.28266914931538856</v>
      </c>
      <c r="J40" s="9">
        <v>4.0989658948675789</v>
      </c>
      <c r="K40" s="9">
        <v>0.52499999999999991</v>
      </c>
      <c r="L40" s="9">
        <v>0.81567050221516646</v>
      </c>
      <c r="M40" s="9">
        <v>2.1113175256243122E-2</v>
      </c>
      <c r="N40" s="9">
        <v>1.1004765119923561</v>
      </c>
      <c r="O40" s="9">
        <v>2.1972642589938231E-2</v>
      </c>
      <c r="P40" s="9">
        <f t="shared" si="0"/>
        <v>-0.97686722916666668</v>
      </c>
    </row>
    <row r="41" spans="1:16">
      <c r="A41" s="6" t="s">
        <v>47</v>
      </c>
      <c r="B41" s="8">
        <v>7.1692610000000004E-2</v>
      </c>
      <c r="C41" s="8">
        <v>1.0300000000000001E-3</v>
      </c>
      <c r="D41" s="8">
        <v>1.8972730000000001E-3</v>
      </c>
      <c r="E41" s="8">
        <v>6.0000000000000002E-6</v>
      </c>
      <c r="F41" s="8">
        <v>0.28263919999999998</v>
      </c>
      <c r="G41" s="8">
        <v>1.6200000000000001E-5</v>
      </c>
      <c r="H41" s="13">
        <v>352</v>
      </c>
      <c r="I41" s="8">
        <v>0.28262670380959276</v>
      </c>
      <c r="J41" s="9">
        <v>2.5967537091120541</v>
      </c>
      <c r="K41" s="9">
        <v>0.56699999999999995</v>
      </c>
      <c r="L41" s="9">
        <v>0.88978778539709946</v>
      </c>
      <c r="M41" s="9">
        <v>2.3399640364947127E-2</v>
      </c>
      <c r="N41" s="9">
        <v>1.1963032111647571</v>
      </c>
      <c r="O41" s="9">
        <v>2.4337952838754971E-2</v>
      </c>
      <c r="P41" s="9">
        <f t="shared" si="0"/>
        <v>-0.95059184895833337</v>
      </c>
    </row>
    <row r="42" spans="1:16">
      <c r="A42" s="6" t="s">
        <v>48</v>
      </c>
      <c r="B42" s="8">
        <v>2.2631910000000002E-2</v>
      </c>
      <c r="C42" s="8">
        <v>9.7200000000000004E-5</v>
      </c>
      <c r="D42" s="8">
        <v>8.9443550000000002E-4</v>
      </c>
      <c r="E42" s="8">
        <v>2.6599999999999999E-6</v>
      </c>
      <c r="F42" s="8">
        <v>0.28263260000000001</v>
      </c>
      <c r="G42" s="8">
        <v>1.4600000000000001E-5</v>
      </c>
      <c r="H42" s="13">
        <v>352</v>
      </c>
      <c r="I42" s="8">
        <v>0.28262670889402053</v>
      </c>
      <c r="J42" s="9">
        <v>2.5969336548836708</v>
      </c>
      <c r="K42" s="9">
        <v>0.51100000000000001</v>
      </c>
      <c r="L42" s="9">
        <v>0.8754710296791508</v>
      </c>
      <c r="M42" s="9">
        <v>2.053072127572575E-2</v>
      </c>
      <c r="N42" s="9">
        <v>1.196291742603913</v>
      </c>
      <c r="O42" s="9">
        <v>2.1454420963463349E-2</v>
      </c>
      <c r="P42" s="9">
        <f t="shared" si="0"/>
        <v>-0.97670740885416663</v>
      </c>
    </row>
    <row r="43" spans="1:16">
      <c r="A43" s="6" t="s">
        <v>49</v>
      </c>
      <c r="B43" s="8">
        <v>4.2325550000000003E-2</v>
      </c>
      <c r="C43" s="8">
        <v>1.8000000000000001E-4</v>
      </c>
      <c r="D43" s="8">
        <v>1.5567630000000001E-3</v>
      </c>
      <c r="E43" s="8">
        <v>3.5099999999999999E-6</v>
      </c>
      <c r="F43" s="8">
        <v>0.28265869999999998</v>
      </c>
      <c r="G43" s="8">
        <v>1.52E-5</v>
      </c>
      <c r="H43" s="13">
        <v>352</v>
      </c>
      <c r="I43" s="8">
        <v>0.28264844654313481</v>
      </c>
      <c r="J43" s="9">
        <v>3.3662627222841301</v>
      </c>
      <c r="K43" s="9">
        <v>0.53199999999999992</v>
      </c>
      <c r="L43" s="9">
        <v>0.85370796379953284</v>
      </c>
      <c r="M43" s="9">
        <v>2.1767278294474113E-2</v>
      </c>
      <c r="N43" s="9">
        <v>1.1472373268997065</v>
      </c>
      <c r="O43" s="9">
        <v>2.2667314928297627E-2</v>
      </c>
      <c r="P43" s="9">
        <f t="shared" si="0"/>
        <v>-0.95945929687499998</v>
      </c>
    </row>
    <row r="44" spans="1:16">
      <c r="A44" s="6" t="s">
        <v>71</v>
      </c>
      <c r="B44" s="6"/>
      <c r="C44" s="6"/>
      <c r="D44" s="6"/>
      <c r="E44" s="6"/>
      <c r="I44" s="8"/>
      <c r="J44" s="6"/>
      <c r="K44" s="6"/>
      <c r="L44" s="6"/>
      <c r="M44" s="6"/>
      <c r="N44" s="6"/>
      <c r="O44" s="6"/>
      <c r="P44" s="9"/>
    </row>
    <row r="45" spans="1:16">
      <c r="A45" s="6" t="s">
        <v>70</v>
      </c>
      <c r="B45" s="14">
        <v>0.10358854669007196</v>
      </c>
      <c r="C45" s="14">
        <v>1.3640060097587603E-3</v>
      </c>
      <c r="D45" s="14">
        <v>2.0574556040395429E-3</v>
      </c>
      <c r="E45" s="14">
        <v>1.6710604496469622E-5</v>
      </c>
      <c r="F45" s="7">
        <v>0.28269456459246883</v>
      </c>
      <c r="G45" s="15">
        <v>1.3105136164443699E-5</v>
      </c>
      <c r="H45" s="4">
        <v>312.10000000000002</v>
      </c>
      <c r="I45" s="8">
        <v>0.28268255391148039</v>
      </c>
      <c r="J45" s="9">
        <v>3.6932607027240216</v>
      </c>
      <c r="K45" s="9">
        <v>0.45867976575552943</v>
      </c>
      <c r="L45" s="9">
        <v>0.81328282886556036</v>
      </c>
      <c r="M45" s="9">
        <v>1.9040703903200451E-2</v>
      </c>
      <c r="N45" s="9">
        <v>1.0952458589778384</v>
      </c>
      <c r="O45" s="9">
        <v>1.9898282360055645E-2</v>
      </c>
      <c r="P45" s="9">
        <f t="shared" si="0"/>
        <v>-0.94642042697813689</v>
      </c>
    </row>
    <row r="46" spans="1:16">
      <c r="A46" s="6" t="s">
        <v>50</v>
      </c>
      <c r="B46" s="14">
        <v>9.9676894001453936E-2</v>
      </c>
      <c r="C46" s="14">
        <v>1.6672429472810652E-3</v>
      </c>
      <c r="D46" s="14">
        <v>1.9452934097141097E-3</v>
      </c>
      <c r="E46" s="14">
        <v>1.8070792787565422E-5</v>
      </c>
      <c r="F46" s="7">
        <v>0.28258197611155639</v>
      </c>
      <c r="G46" s="15">
        <v>1.3477886320355123E-5</v>
      </c>
      <c r="H46" s="4">
        <v>306.3</v>
      </c>
      <c r="I46" s="8">
        <v>0.28257083183216525</v>
      </c>
      <c r="J46" s="9">
        <v>-0.38822739581001464</v>
      </c>
      <c r="K46" s="9">
        <v>0.47172602121242924</v>
      </c>
      <c r="L46" s="9">
        <v>0.97366695374392587</v>
      </c>
      <c r="M46" s="9">
        <v>1.9463646771976983E-2</v>
      </c>
      <c r="N46" s="9">
        <v>1.3505340072208851</v>
      </c>
      <c r="O46" s="9">
        <v>2.0492885166200837E-2</v>
      </c>
      <c r="P46" s="9">
        <f t="shared" si="0"/>
        <v>-0.94934131745536177</v>
      </c>
    </row>
    <row r="47" spans="1:16">
      <c r="A47" s="6" t="s">
        <v>51</v>
      </c>
      <c r="B47" s="14">
        <v>9.1708922770284557E-2</v>
      </c>
      <c r="C47" s="14">
        <v>9.2875789561656312E-4</v>
      </c>
      <c r="D47" s="14">
        <v>1.8411848745071679E-3</v>
      </c>
      <c r="E47" s="14">
        <v>1.0115709566692281E-5</v>
      </c>
      <c r="F47" s="7">
        <v>0.28273839446991267</v>
      </c>
      <c r="G47" s="15">
        <v>1.580889124265237E-5</v>
      </c>
      <c r="H47" s="4">
        <v>303.5</v>
      </c>
      <c r="I47" s="8">
        <v>0.28272794330687212</v>
      </c>
      <c r="J47" s="9">
        <v>5.109897105537442</v>
      </c>
      <c r="K47" s="9">
        <v>0.55331119349283286</v>
      </c>
      <c r="L47" s="9">
        <v>0.74514893720762243</v>
      </c>
      <c r="M47" s="9">
        <v>2.2861381665849723E-2</v>
      </c>
      <c r="N47" s="9">
        <v>0.99806271508313638</v>
      </c>
      <c r="O47" s="9">
        <v>2.3644864020945421E-2</v>
      </c>
      <c r="P47" s="9">
        <f t="shared" si="0"/>
        <v>-0.95205247722637587</v>
      </c>
    </row>
    <row r="48" spans="1:16">
      <c r="A48" s="6" t="s">
        <v>52</v>
      </c>
      <c r="B48" s="14">
        <v>8.5467347703117091E-2</v>
      </c>
      <c r="C48" s="14">
        <v>3.8668424265160816E-4</v>
      </c>
      <c r="D48" s="14">
        <v>1.5626176917106329E-3</v>
      </c>
      <c r="E48" s="14">
        <v>1.0711222340643621E-5</v>
      </c>
      <c r="F48" s="7">
        <v>0.28279336210675493</v>
      </c>
      <c r="G48" s="15">
        <v>1.5888546773003238E-5</v>
      </c>
      <c r="H48" s="4">
        <v>315</v>
      </c>
      <c r="I48" s="8">
        <v>0.28278415510052046</v>
      </c>
      <c r="J48" s="9">
        <v>7.3527317304189488</v>
      </c>
      <c r="K48" s="9">
        <v>0.55609913705511327</v>
      </c>
      <c r="L48" s="9">
        <v>0.66058146460733935</v>
      </c>
      <c r="M48" s="9">
        <v>2.2838819019670109E-2</v>
      </c>
      <c r="N48" s="9">
        <v>0.86347995148685741</v>
      </c>
      <c r="O48" s="9">
        <v>2.3531714493452795E-2</v>
      </c>
      <c r="P48" s="9">
        <f t="shared" si="0"/>
        <v>-0.95930683094503555</v>
      </c>
    </row>
    <row r="49" spans="1:16">
      <c r="A49" s="6" t="s">
        <v>53</v>
      </c>
      <c r="B49" s="14">
        <v>5.8041394508748588E-2</v>
      </c>
      <c r="C49" s="14">
        <v>3.1927477772589907E-4</v>
      </c>
      <c r="D49" s="14">
        <v>1.158580500372668E-3</v>
      </c>
      <c r="E49" s="14">
        <v>1.9283889578880299E-6</v>
      </c>
      <c r="F49" s="7">
        <v>0.28279401075101068</v>
      </c>
      <c r="G49" s="15">
        <v>1.4419598444960752E-5</v>
      </c>
      <c r="H49" s="4">
        <v>311.5</v>
      </c>
      <c r="I49" s="8">
        <v>0.282787260417597</v>
      </c>
      <c r="J49" s="9">
        <v>7.3854265895811899</v>
      </c>
      <c r="K49" s="9">
        <v>0.50468594557362623</v>
      </c>
      <c r="L49" s="9">
        <v>0.65253562173724311</v>
      </c>
      <c r="M49" s="9">
        <v>2.0505944805291998E-2</v>
      </c>
      <c r="N49" s="9">
        <v>0.85865520260171468</v>
      </c>
      <c r="O49" s="9">
        <v>2.1190835361862809E-2</v>
      </c>
      <c r="P49" s="9">
        <f t="shared" si="0"/>
        <v>-0.96982863280279508</v>
      </c>
    </row>
    <row r="50" spans="1:16">
      <c r="A50" s="6" t="s">
        <v>54</v>
      </c>
      <c r="B50" s="14">
        <v>8.593728606920932E-2</v>
      </c>
      <c r="C50" s="14">
        <v>8.7998137965643243E-4</v>
      </c>
      <c r="D50" s="14">
        <v>1.614938204191334E-3</v>
      </c>
      <c r="E50" s="14">
        <v>1.4097504058661347E-5</v>
      </c>
      <c r="F50" s="7">
        <v>0.28262785664535989</v>
      </c>
      <c r="G50" s="15">
        <v>1.3117742888716446E-5</v>
      </c>
      <c r="H50" s="4">
        <v>305.5</v>
      </c>
      <c r="I50" s="8">
        <v>0.28261862915161445</v>
      </c>
      <c r="J50" s="9">
        <v>1.2855915467224754</v>
      </c>
      <c r="K50" s="9">
        <v>0.45912100110507559</v>
      </c>
      <c r="L50" s="9">
        <v>0.899276334888508</v>
      </c>
      <c r="M50" s="9">
        <v>1.8799611735153099E-2</v>
      </c>
      <c r="N50" s="9">
        <v>1.2435121802729894</v>
      </c>
      <c r="O50" s="9">
        <v>1.9749397856573751E-2</v>
      </c>
      <c r="P50" s="9">
        <f t="shared" si="0"/>
        <v>-0.95794431759918397</v>
      </c>
    </row>
    <row r="51" spans="1:16">
      <c r="A51" s="6" t="s">
        <v>55</v>
      </c>
      <c r="B51" s="14">
        <v>7.7774114893192928E-2</v>
      </c>
      <c r="C51" s="14">
        <v>1.5351199258203194E-3</v>
      </c>
      <c r="D51" s="14">
        <v>1.5242144307032921E-3</v>
      </c>
      <c r="E51" s="14">
        <v>2.6122812136501825E-5</v>
      </c>
      <c r="F51" s="7">
        <v>0.2825177617483261</v>
      </c>
      <c r="G51" s="15">
        <v>1.4194625861424975E-5</v>
      </c>
      <c r="H51" s="4">
        <v>315.8</v>
      </c>
      <c r="I51" s="8">
        <v>0.28250875814020626</v>
      </c>
      <c r="J51" s="9">
        <v>-2.3755692771554315</v>
      </c>
      <c r="K51" s="9">
        <v>0.49681190514987406</v>
      </c>
      <c r="L51" s="9">
        <v>1.0542793091743028</v>
      </c>
      <c r="M51" s="9">
        <v>2.0234042331962021E-2</v>
      </c>
      <c r="N51" s="9">
        <v>1.4840063920633857</v>
      </c>
      <c r="O51" s="9">
        <v>2.134938048713161E-2</v>
      </c>
      <c r="P51" s="9">
        <f t="shared" si="0"/>
        <v>-0.96030691586710182</v>
      </c>
    </row>
    <row r="52" spans="1:16">
      <c r="A52" s="6" t="s">
        <v>56</v>
      </c>
      <c r="B52" s="14">
        <v>7.3297089618067662E-2</v>
      </c>
      <c r="C52" s="14">
        <v>9.1098644772675348E-4</v>
      </c>
      <c r="D52" s="14">
        <v>1.5008072719865943E-3</v>
      </c>
      <c r="E52" s="14">
        <v>1.2385867800314289E-5</v>
      </c>
      <c r="F52" s="7">
        <v>0.2827958222184444</v>
      </c>
      <c r="G52" s="15">
        <v>1.207359599853334E-5</v>
      </c>
      <c r="H52" s="4">
        <v>304.7</v>
      </c>
      <c r="I52" s="8">
        <v>0.28278726937006904</v>
      </c>
      <c r="J52" s="9">
        <v>7.2357762195784936</v>
      </c>
      <c r="K52" s="9">
        <v>0.42257585994866681</v>
      </c>
      <c r="L52" s="9">
        <v>0.65595041339546978</v>
      </c>
      <c r="M52" s="9">
        <v>1.7328374667045399E-2</v>
      </c>
      <c r="N52" s="9">
        <v>0.86294308462623359</v>
      </c>
      <c r="O52" s="9">
        <v>1.8018086295042052E-2</v>
      </c>
      <c r="P52" s="9">
        <f t="shared" si="0"/>
        <v>-0.96091647729201579</v>
      </c>
    </row>
    <row r="53" spans="1:16">
      <c r="A53" s="6"/>
      <c r="B53" s="14"/>
      <c r="C53" s="14"/>
      <c r="D53" s="14"/>
      <c r="E53" s="14"/>
      <c r="F53" s="7"/>
      <c r="G53" s="15"/>
      <c r="H53" s="4"/>
      <c r="I53" s="8"/>
      <c r="J53" s="9"/>
      <c r="K53" s="9"/>
      <c r="L53" s="9"/>
      <c r="M53" s="9"/>
      <c r="N53" s="9"/>
      <c r="O53" s="9"/>
      <c r="P53" s="9"/>
    </row>
    <row r="54" spans="1:16">
      <c r="A54" s="6" t="s">
        <v>57</v>
      </c>
      <c r="B54" s="14">
        <v>0.12167584902998078</v>
      </c>
      <c r="C54" s="14">
        <v>1.25661541487662E-3</v>
      </c>
      <c r="D54" s="14">
        <v>2.2856623180959848E-3</v>
      </c>
      <c r="E54" s="14">
        <v>1.018447130615234E-5</v>
      </c>
      <c r="F54" s="15">
        <v>0.28285906820340173</v>
      </c>
      <c r="G54" s="15">
        <v>1.2458834542986805E-5</v>
      </c>
      <c r="H54" s="3">
        <v>314.60000000000002</v>
      </c>
      <c r="I54" s="8">
        <v>0.28284561814061487</v>
      </c>
      <c r="J54" s="9">
        <v>9.5190016663182497</v>
      </c>
      <c r="K54" s="9">
        <v>0.43605920900453815</v>
      </c>
      <c r="L54" s="9">
        <v>0.57730119298197846</v>
      </c>
      <c r="M54" s="9">
        <v>1.8296538089048631E-2</v>
      </c>
      <c r="N54" s="9">
        <v>0.72414914565410315</v>
      </c>
      <c r="O54" s="9">
        <v>1.8901603491009267E-2</v>
      </c>
      <c r="P54" s="9">
        <f t="shared" si="0"/>
        <v>-0.9404775437995837</v>
      </c>
    </row>
    <row r="55" spans="1:16">
      <c r="A55" s="6" t="s">
        <v>58</v>
      </c>
      <c r="B55" s="14">
        <v>6.329985039125334E-2</v>
      </c>
      <c r="C55" s="14">
        <v>7.8444586024462633E-4</v>
      </c>
      <c r="D55" s="14">
        <v>1.1199192043838215E-3</v>
      </c>
      <c r="E55" s="14">
        <v>8.5185492669157252E-6</v>
      </c>
      <c r="F55" s="15">
        <v>0.28271415100357256</v>
      </c>
      <c r="G55" s="15">
        <v>8.5193462513822593E-6</v>
      </c>
      <c r="H55" s="3">
        <v>314.89999999999998</v>
      </c>
      <c r="I55" s="8">
        <v>0.2827037390230609</v>
      </c>
      <c r="J55" s="9">
        <v>4.6397337276626871</v>
      </c>
      <c r="K55" s="9">
        <v>0.29817711879837899</v>
      </c>
      <c r="L55" s="9">
        <v>0.76521607733473274</v>
      </c>
      <c r="M55" s="9">
        <v>1.2078242229167535E-2</v>
      </c>
      <c r="N55" s="9">
        <v>0.93038752355396737</v>
      </c>
      <c r="O55" s="9">
        <v>1.2887749987605616E-2</v>
      </c>
      <c r="P55" s="9">
        <f t="shared" si="0"/>
        <v>-0.970835437385838</v>
      </c>
    </row>
    <row r="56" spans="1:16">
      <c r="A56" s="6" t="s">
        <v>59</v>
      </c>
      <c r="B56" s="14">
        <v>0.13306161763601032</v>
      </c>
      <c r="C56" s="14">
        <v>1.5872135699579132E-3</v>
      </c>
      <c r="D56" s="14">
        <v>2.2658973375574414E-3</v>
      </c>
      <c r="E56" s="14">
        <v>2.1309400943366739E-5</v>
      </c>
      <c r="F56" s="15">
        <v>0.28271496511428046</v>
      </c>
      <c r="G56" s="15">
        <v>1.2474568824129707E-5</v>
      </c>
      <c r="H56" s="3">
        <v>318.8</v>
      </c>
      <c r="I56" s="8">
        <v>0.28270161860690463</v>
      </c>
      <c r="J56" s="9">
        <v>4.5098054857062309</v>
      </c>
      <c r="K56" s="9">
        <v>0.43660990884453965</v>
      </c>
      <c r="L56" s="9">
        <v>0.78811640880525391</v>
      </c>
      <c r="M56" s="9">
        <v>1.8237787464810973E-2</v>
      </c>
      <c r="N56" s="9">
        <v>1.0504180412196802</v>
      </c>
      <c r="O56" s="9">
        <v>1.9068708912644866E-2</v>
      </c>
      <c r="P56" s="9">
        <f t="shared" si="0"/>
        <v>-0.94099225683444165</v>
      </c>
    </row>
    <row r="57" spans="1:16">
      <c r="A57" s="6" t="s">
        <v>60</v>
      </c>
      <c r="B57" s="14">
        <v>9.3210687287209021E-2</v>
      </c>
      <c r="C57" s="14">
        <v>6.4704342583362284E-4</v>
      </c>
      <c r="D57" s="14">
        <v>1.5510910931813707E-3</v>
      </c>
      <c r="E57" s="14">
        <v>1.0614002516784775E-5</v>
      </c>
      <c r="F57" s="15">
        <v>0.28263424411921817</v>
      </c>
      <c r="G57" s="15">
        <v>1.2363286654449321E-5</v>
      </c>
      <c r="H57" s="3">
        <v>315</v>
      </c>
      <c r="I57" s="8">
        <v>0.28262249564153086</v>
      </c>
      <c r="J57" s="9">
        <v>1.7241625643071856</v>
      </c>
      <c r="K57" s="9">
        <v>0.43271503290572622</v>
      </c>
      <c r="L57" s="9">
        <v>0.88859020228603203</v>
      </c>
      <c r="M57" s="9">
        <v>1.7691375608666182E-2</v>
      </c>
      <c r="N57" s="9">
        <v>1.1727702168520155</v>
      </c>
      <c r="O57" s="9">
        <v>1.8630147735641801E-2</v>
      </c>
      <c r="P57" s="9">
        <f t="shared" si="0"/>
        <v>-0.95960700278173516</v>
      </c>
    </row>
    <row r="58" spans="1:16">
      <c r="A58" s="6" t="s">
        <v>61</v>
      </c>
      <c r="B58" s="14">
        <v>7.4155081828422856E-2</v>
      </c>
      <c r="C58" s="14">
        <v>8.7458137907511628E-4</v>
      </c>
      <c r="D58" s="14">
        <v>1.2491809230702978E-3</v>
      </c>
      <c r="E58" s="14">
        <v>9.6640887339745809E-6</v>
      </c>
      <c r="F58" s="15">
        <v>0.28261973220797548</v>
      </c>
      <c r="G58" s="15">
        <v>1.0313735113967624E-5</v>
      </c>
      <c r="H58" s="3">
        <v>312.89999999999998</v>
      </c>
      <c r="I58" s="8">
        <v>0.28261228292955082</v>
      </c>
      <c r="J58" s="9">
        <v>1.229007692276074</v>
      </c>
      <c r="K58" s="9">
        <v>0.36098072898886679</v>
      </c>
      <c r="L58" s="9">
        <v>0.90202741425859678</v>
      </c>
      <c r="M58" s="9">
        <v>1.4635360288816956E-2</v>
      </c>
      <c r="N58" s="9">
        <v>1.2495290177722977</v>
      </c>
      <c r="O58" s="9">
        <v>1.558995926221644E-2</v>
      </c>
      <c r="P58" s="9">
        <f t="shared" si="0"/>
        <v>-0.96746924679504431</v>
      </c>
    </row>
    <row r="59" spans="1:16">
      <c r="A59" s="6" t="s">
        <v>62</v>
      </c>
      <c r="B59" s="14">
        <v>7.8621343150873824E-2</v>
      </c>
      <c r="C59" s="14">
        <v>9.1953715446284876E-4</v>
      </c>
      <c r="D59" s="14">
        <v>1.3406540063147709E-3</v>
      </c>
      <c r="E59" s="14">
        <v>1.6607278857816885E-5</v>
      </c>
      <c r="F59" s="15">
        <v>0.2826498417462554</v>
      </c>
      <c r="G59" s="15">
        <v>1.3210281218887518E-5</v>
      </c>
      <c r="H59" s="3">
        <v>315.10000000000002</v>
      </c>
      <c r="I59" s="8">
        <v>0.28263796543922465</v>
      </c>
      <c r="J59" s="9">
        <v>2.3221358572222961</v>
      </c>
      <c r="K59" s="9">
        <v>0.46235984266106306</v>
      </c>
      <c r="L59" s="9">
        <v>0.86138261488069146</v>
      </c>
      <c r="M59" s="9">
        <v>1.880539534041048E-2</v>
      </c>
      <c r="N59" s="9">
        <v>1.0945309490639179</v>
      </c>
      <c r="O59" s="9">
        <v>1.9714586154713856E-2</v>
      </c>
      <c r="P59" s="9">
        <f t="shared" si="0"/>
        <v>-0.96508713525221945</v>
      </c>
    </row>
    <row r="60" spans="1:16">
      <c r="A60" s="6" t="s">
        <v>63</v>
      </c>
      <c r="B60" s="14">
        <v>6.2732244340947346E-2</v>
      </c>
      <c r="C60" s="14">
        <v>5.5421942760480779E-4</v>
      </c>
      <c r="D60" s="14">
        <v>1.1464515798962098E-3</v>
      </c>
      <c r="E60" s="14">
        <v>3.7835585188020366E-6</v>
      </c>
      <c r="F60" s="15">
        <v>0.28282402508266818</v>
      </c>
      <c r="G60" s="15">
        <v>1.0497806980412602E-5</v>
      </c>
      <c r="H60" s="3">
        <v>317.10000000000002</v>
      </c>
      <c r="I60" s="8">
        <v>0.28281727014388847</v>
      </c>
      <c r="J60" s="9">
        <v>8.5693572097467197</v>
      </c>
      <c r="K60" s="9">
        <v>0.36742324431444101</v>
      </c>
      <c r="L60" s="9">
        <v>0.60962999780229155</v>
      </c>
      <c r="M60" s="9">
        <v>1.493667237327434E-2</v>
      </c>
      <c r="N60" s="9">
        <v>0.78831895629789495</v>
      </c>
      <c r="O60" s="9">
        <v>1.5577887626966913E-2</v>
      </c>
      <c r="P60" s="9">
        <f t="shared" si="0"/>
        <v>-0.97014449010686954</v>
      </c>
    </row>
    <row r="61" spans="1:16">
      <c r="A61" s="6" t="s">
        <v>64</v>
      </c>
      <c r="B61" s="14">
        <v>9.4453212577090453E-2</v>
      </c>
      <c r="C61" s="14">
        <v>5.8727439620368622E-3</v>
      </c>
      <c r="D61" s="14">
        <v>2.0487694424230346E-3</v>
      </c>
      <c r="E61" s="14">
        <v>1.2985613796445689E-4</v>
      </c>
      <c r="F61" s="15">
        <v>0.2825782601273169</v>
      </c>
      <c r="G61" s="15">
        <v>1.2082311193508408E-5</v>
      </c>
      <c r="H61" s="3">
        <v>316.7</v>
      </c>
      <c r="I61" s="8">
        <v>0.28256366968547331</v>
      </c>
      <c r="J61" s="9">
        <v>-0.32565071289569758</v>
      </c>
      <c r="K61" s="9">
        <v>0.42288089177279425</v>
      </c>
      <c r="L61" s="9">
        <v>0.98179549696393142</v>
      </c>
      <c r="M61" s="9">
        <v>1.7495609043032379E-2</v>
      </c>
      <c r="N61" s="9">
        <v>1.3205448903638251</v>
      </c>
      <c r="O61" s="9">
        <v>1.8534307473828789E-2</v>
      </c>
      <c r="P61" s="9">
        <f t="shared" si="0"/>
        <v>-0.94664662910356678</v>
      </c>
    </row>
    <row r="62" spans="1:16">
      <c r="A62" s="6" t="s">
        <v>65</v>
      </c>
      <c r="B62" s="14">
        <v>4.0303084035418726E-2</v>
      </c>
      <c r="C62" s="14">
        <v>1.287923073940054E-3</v>
      </c>
      <c r="D62" s="14">
        <v>6.8576601515363874E-4</v>
      </c>
      <c r="E62" s="14">
        <v>2.007221788686827E-5</v>
      </c>
      <c r="F62" s="15">
        <v>0.28279249085617431</v>
      </c>
      <c r="G62" s="15">
        <v>1.0138117809070552E-5</v>
      </c>
      <c r="H62" s="3">
        <v>315.60000000000002</v>
      </c>
      <c r="I62" s="8">
        <v>0.28278847731100054</v>
      </c>
      <c r="J62" s="9">
        <v>7.5176944088939379</v>
      </c>
      <c r="K62" s="9">
        <v>0.35483412331746927</v>
      </c>
      <c r="L62" s="9">
        <v>0.64653891385696349</v>
      </c>
      <c r="M62" s="9">
        <v>1.4238978641331945E-2</v>
      </c>
      <c r="N62" s="9">
        <v>0.85500746604401101</v>
      </c>
      <c r="O62" s="9">
        <v>1.4920100115981426E-2</v>
      </c>
      <c r="P62" s="9">
        <f t="shared" si="0"/>
        <v>-0.98214151002204064</v>
      </c>
    </row>
    <row r="63" spans="1:16">
      <c r="A63" s="6" t="s">
        <v>66</v>
      </c>
      <c r="B63" s="14">
        <v>9.7499987640405822E-2</v>
      </c>
      <c r="C63" s="14">
        <v>1.5700457886019036E-3</v>
      </c>
      <c r="D63" s="14">
        <v>1.8707344874640444E-3</v>
      </c>
      <c r="E63" s="14">
        <v>2.5975849278244967E-5</v>
      </c>
      <c r="F63" s="15">
        <v>0.28255188479486454</v>
      </c>
      <c r="G63" s="15">
        <v>1.130922002750647E-5</v>
      </c>
      <c r="H63" s="3">
        <v>314.2</v>
      </c>
      <c r="I63" s="8">
        <v>0.2825361432173838</v>
      </c>
      <c r="J63" s="9">
        <v>-1.2737098906034916</v>
      </c>
      <c r="K63" s="9">
        <v>0.39582270096272637</v>
      </c>
      <c r="L63" s="9">
        <v>1.0150561471785162</v>
      </c>
      <c r="M63" s="9">
        <v>1.6286410551757502E-2</v>
      </c>
      <c r="N63" s="9">
        <v>1.339498128871814</v>
      </c>
      <c r="O63" s="9">
        <v>1.7361272988712585E-2</v>
      </c>
      <c r="P63" s="9">
        <f t="shared" si="0"/>
        <v>-0.95128295605562385</v>
      </c>
    </row>
    <row r="64" spans="1:16">
      <c r="A64" s="6" t="s">
        <v>67</v>
      </c>
      <c r="B64" s="14">
        <v>1.8915714583222405E-2</v>
      </c>
      <c r="C64" s="14">
        <v>3.9825084723073804E-4</v>
      </c>
      <c r="D64" s="14">
        <v>3.4881613894974874E-4</v>
      </c>
      <c r="E64" s="14">
        <v>6.2068636098912229E-6</v>
      </c>
      <c r="F64" s="15">
        <v>0.28262363886689412</v>
      </c>
      <c r="G64" s="15">
        <v>1.060225568460017E-5</v>
      </c>
      <c r="H64" s="3">
        <v>313.8</v>
      </c>
      <c r="I64" s="8">
        <v>0.28262158297381029</v>
      </c>
      <c r="J64" s="9">
        <v>1.5733696845288137</v>
      </c>
      <c r="K64" s="9">
        <v>0.37107894896100591</v>
      </c>
      <c r="L64" s="9">
        <v>0.87544245593303927</v>
      </c>
      <c r="M64" s="9">
        <v>1.4696063502219747E-2</v>
      </c>
      <c r="N64" s="9">
        <v>1.2308860009420992</v>
      </c>
      <c r="O64" s="9">
        <v>1.5622151834227225E-2</v>
      </c>
      <c r="P64" s="9">
        <f t="shared" si="0"/>
        <v>-0.99091624638151699</v>
      </c>
    </row>
    <row r="65" spans="1:16">
      <c r="A65" s="6" t="s">
        <v>68</v>
      </c>
      <c r="B65" s="14">
        <v>8.6566182928109969E-2</v>
      </c>
      <c r="C65" s="14">
        <v>1.8372504846973577E-3</v>
      </c>
      <c r="D65" s="14">
        <v>1.5816048198125689E-3</v>
      </c>
      <c r="E65" s="14">
        <v>3.7965075053997807E-5</v>
      </c>
      <c r="F65" s="15">
        <v>0.28256857115181627</v>
      </c>
      <c r="G65" s="15">
        <v>9.7270785060381607E-6</v>
      </c>
      <c r="H65" s="3">
        <v>314.60000000000002</v>
      </c>
      <c r="I65" s="8">
        <v>0.28255752152853253</v>
      </c>
      <c r="J65" s="9">
        <v>-0.61467415346627696</v>
      </c>
      <c r="K65" s="9">
        <v>0.34044774771133557</v>
      </c>
      <c r="L65" s="9">
        <v>0.98330568792342354</v>
      </c>
      <c r="M65" s="9">
        <v>1.3906506252276851E-2</v>
      </c>
      <c r="N65" s="9">
        <v>1.3388739460362977</v>
      </c>
      <c r="O65" s="9">
        <v>1.4948566605561382E-2</v>
      </c>
      <c r="P65" s="9">
        <f t="shared" si="0"/>
        <v>-0.95881237448404766</v>
      </c>
    </row>
  </sheetData>
  <mergeCells count="1">
    <mergeCell ref="A1:P1"/>
  </mergeCells>
  <phoneticPr fontId="2" type="noConversion"/>
  <conditionalFormatting sqref="I4:I18">
    <cfRule type="top10" dxfId="14" priority="5" bottom="1" rank="10"/>
    <cfRule type="top10" dxfId="13" priority="9" rank="10"/>
    <cfRule type="top10" dxfId="12" priority="12" percent="1" bottom="1" rank="1"/>
    <cfRule type="top10" dxfId="11" priority="13" rank="1"/>
    <cfRule type="top10" priority="14" rank="1"/>
  </conditionalFormatting>
  <conditionalFormatting sqref="I19:I37">
    <cfRule type="top10" dxfId="10" priority="1" bottom="1" rank="10"/>
    <cfRule type="top10" dxfId="9" priority="2" rank="10"/>
    <cfRule type="top10" dxfId="8" priority="10" rank="1"/>
    <cfRule type="top10" dxfId="7" priority="11" percent="1" bottom="1" rank="1"/>
  </conditionalFormatting>
  <conditionalFormatting sqref="I10">
    <cfRule type="top10" dxfId="6" priority="7" rank="10"/>
  </conditionalFormatting>
  <conditionalFormatting sqref="I14">
    <cfRule type="top10" dxfId="5" priority="6" rank="10"/>
  </conditionalFormatting>
  <conditionalFormatting sqref="J10">
    <cfRule type="top10" dxfId="4" priority="21" rank="10"/>
  </conditionalFormatting>
  <conditionalFormatting sqref="J4:J18">
    <cfRule type="top10" dxfId="3" priority="22" bottom="1" rank="10"/>
  </conditionalFormatting>
  <conditionalFormatting sqref="J19:J37">
    <cfRule type="top10" dxfId="2" priority="23" bottom="1" rank="10"/>
  </conditionalFormatting>
  <conditionalFormatting sqref="J4:J43">
    <cfRule type="top10" dxfId="1" priority="24" bottom="1" rank="2"/>
    <cfRule type="top10" dxfId="0" priority="25" rank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2023-01-26T17:26:37Z</dcterms:modified>
</cp:coreProperties>
</file>