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Mar-2023\G50781-yLi\1-Supp-Mat\"/>
    </mc:Choice>
  </mc:AlternateContent>
  <xr:revisionPtr revIDLastSave="0" documentId="13_ncr:1_{33A12188-C38C-4C65-AB81-2FCA1DAA3098}" xr6:coauthVersionLast="47" xr6:coauthVersionMax="47" xr10:uidLastSave="{00000000-0000-0000-0000-000000000000}"/>
  <bookViews>
    <workbookView xWindow="-120" yWindow="-120" windowWidth="20730" windowHeight="10095" xr2:uid="{62E28ED3-EB55-4C12-A2AF-E23CC6821DD1}"/>
  </bookViews>
  <sheets>
    <sheet name="Q1-Core" sheetId="5" r:id="rId1"/>
    <sheet name="Q1-mantle" sheetId="2" r:id="rId2"/>
    <sheet name="Q1-rim" sheetId="4" r:id="rId3"/>
    <sheet name="Summary" sheetId="1" r:id="rId4"/>
    <sheet name="G50781" sheetId="6" r:id="rId5"/>
  </sheets>
  <definedNames>
    <definedName name="_xlnm.Print_Area" localSheetId="0">'Q1-Core'!$A$1:$G$146</definedName>
    <definedName name="_xlnm.Print_Area" localSheetId="1">'Q1-mantle'!$A$1:$O$77</definedName>
    <definedName name="_xlnm.Print_Area" localSheetId="2">'Q1-rim'!$B$1:$K$25</definedName>
    <definedName name="_xlnm.Print_Area" localSheetId="3">Summary!$A$1:$M$13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6" i="5" l="1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F116" i="5"/>
  <c r="B116" i="5"/>
  <c r="F115" i="5"/>
  <c r="B115" i="5"/>
  <c r="F114" i="5"/>
  <c r="B114" i="5"/>
  <c r="F113" i="5"/>
  <c r="B113" i="5"/>
  <c r="F112" i="5"/>
  <c r="B112" i="5"/>
  <c r="F111" i="5"/>
  <c r="B111" i="5"/>
  <c r="F110" i="5"/>
  <c r="B110" i="5"/>
  <c r="F109" i="5"/>
  <c r="B109" i="5"/>
  <c r="F108" i="5"/>
  <c r="B108" i="5"/>
  <c r="F107" i="5"/>
  <c r="B107" i="5"/>
  <c r="F106" i="5"/>
  <c r="B106" i="5"/>
  <c r="F105" i="5"/>
  <c r="B105" i="5"/>
  <c r="F104" i="5"/>
  <c r="B104" i="5"/>
  <c r="F103" i="5"/>
  <c r="B103" i="5"/>
  <c r="F102" i="5"/>
  <c r="B102" i="5"/>
  <c r="F101" i="5"/>
  <c r="B101" i="5"/>
  <c r="F100" i="5"/>
  <c r="B100" i="5"/>
  <c r="F99" i="5"/>
  <c r="B99" i="5"/>
  <c r="F98" i="5"/>
  <c r="B98" i="5"/>
  <c r="F97" i="5"/>
  <c r="B97" i="5"/>
  <c r="F96" i="5"/>
  <c r="B96" i="5"/>
  <c r="F95" i="5"/>
  <c r="B95" i="5"/>
  <c r="F94" i="5"/>
  <c r="B94" i="5"/>
  <c r="F93" i="5"/>
  <c r="B93" i="5"/>
  <c r="F92" i="5"/>
  <c r="B92" i="5"/>
  <c r="F91" i="5"/>
  <c r="B91" i="5"/>
  <c r="F90" i="5"/>
  <c r="B90" i="5"/>
  <c r="F89" i="5"/>
  <c r="B89" i="5"/>
  <c r="F88" i="5"/>
  <c r="B88" i="5"/>
  <c r="F87" i="5"/>
  <c r="B87" i="5"/>
  <c r="F86" i="5"/>
  <c r="B86" i="5"/>
  <c r="F85" i="5"/>
  <c r="B85" i="5"/>
  <c r="F84" i="5"/>
  <c r="B84" i="5"/>
  <c r="F83" i="5"/>
  <c r="B83" i="5"/>
  <c r="F82" i="5"/>
  <c r="B82" i="5"/>
  <c r="F81" i="5"/>
  <c r="B81" i="5"/>
  <c r="F80" i="5"/>
  <c r="B80" i="5"/>
  <c r="F79" i="5"/>
  <c r="B79" i="5"/>
  <c r="F78" i="5"/>
  <c r="B78" i="5"/>
  <c r="F77" i="5"/>
  <c r="B77" i="5"/>
  <c r="F76" i="5"/>
  <c r="B76" i="5"/>
  <c r="F75" i="5"/>
  <c r="B75" i="5"/>
  <c r="F74" i="5"/>
  <c r="B74" i="5"/>
  <c r="F73" i="5"/>
  <c r="B73" i="5"/>
  <c r="F72" i="5"/>
  <c r="B72" i="5"/>
  <c r="F71" i="5"/>
  <c r="B71" i="5"/>
  <c r="F70" i="5"/>
  <c r="B70" i="5"/>
  <c r="F69" i="5"/>
  <c r="B69" i="5"/>
  <c r="F68" i="5"/>
  <c r="B68" i="5"/>
  <c r="F67" i="5"/>
  <c r="B67" i="5"/>
  <c r="F66" i="5"/>
  <c r="B66" i="5"/>
  <c r="F65" i="5"/>
  <c r="B65" i="5"/>
  <c r="F64" i="5"/>
  <c r="B64" i="5"/>
  <c r="F63" i="5"/>
  <c r="B63" i="5"/>
  <c r="F62" i="5"/>
  <c r="B62" i="5"/>
  <c r="F61" i="5"/>
  <c r="B61" i="5"/>
  <c r="F60" i="5"/>
  <c r="B60" i="5"/>
  <c r="F59" i="5"/>
  <c r="B59" i="5"/>
  <c r="F58" i="5"/>
  <c r="B58" i="5"/>
  <c r="F57" i="5"/>
  <c r="B57" i="5"/>
  <c r="F56" i="5"/>
  <c r="B56" i="5"/>
  <c r="F55" i="5"/>
  <c r="B55" i="5"/>
  <c r="F54" i="5"/>
  <c r="B54" i="5"/>
  <c r="F53" i="5"/>
  <c r="B53" i="5"/>
  <c r="F52" i="5"/>
  <c r="B52" i="5"/>
  <c r="F51" i="5"/>
  <c r="B51" i="5"/>
  <c r="F50" i="5"/>
  <c r="B50" i="5"/>
  <c r="F49" i="5"/>
  <c r="B49" i="5"/>
  <c r="F48" i="5"/>
  <c r="B48" i="5"/>
  <c r="F47" i="5"/>
  <c r="B47" i="5"/>
  <c r="F46" i="5"/>
  <c r="B46" i="5"/>
  <c r="F45" i="5"/>
  <c r="B45" i="5"/>
  <c r="F44" i="5"/>
  <c r="B44" i="5"/>
  <c r="F43" i="5"/>
  <c r="B43" i="5"/>
  <c r="F42" i="5"/>
  <c r="B42" i="5"/>
  <c r="F41" i="5"/>
  <c r="B41" i="5"/>
  <c r="F40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F31" i="5"/>
  <c r="B31" i="5"/>
  <c r="F30" i="5"/>
  <c r="B30" i="5"/>
  <c r="F29" i="5"/>
  <c r="B29" i="5"/>
  <c r="F28" i="5"/>
  <c r="B28" i="5"/>
  <c r="F27" i="5"/>
  <c r="B27" i="5"/>
  <c r="F26" i="5"/>
  <c r="B26" i="5"/>
  <c r="F25" i="5"/>
  <c r="B25" i="5"/>
  <c r="F24" i="5"/>
  <c r="B24" i="5"/>
  <c r="F23" i="5"/>
  <c r="B23" i="5"/>
  <c r="F22" i="5"/>
  <c r="B22" i="5"/>
  <c r="F21" i="5"/>
  <c r="B21" i="5"/>
  <c r="F20" i="5"/>
  <c r="B20" i="5"/>
  <c r="F19" i="5"/>
  <c r="B19" i="5"/>
  <c r="F18" i="5"/>
  <c r="B18" i="5"/>
  <c r="F17" i="5"/>
  <c r="B17" i="5"/>
  <c r="F16" i="5"/>
  <c r="B16" i="5"/>
  <c r="F15" i="5"/>
  <c r="B15" i="5"/>
  <c r="F14" i="5"/>
  <c r="B14" i="5"/>
  <c r="F13" i="5"/>
  <c r="B13" i="5"/>
  <c r="F12" i="5"/>
  <c r="B12" i="5"/>
  <c r="F11" i="5"/>
  <c r="B11" i="5"/>
  <c r="F10" i="5"/>
  <c r="B10" i="5"/>
  <c r="F9" i="5"/>
  <c r="B9" i="5"/>
  <c r="F8" i="5"/>
  <c r="B8" i="5"/>
  <c r="F7" i="5"/>
  <c r="B7" i="5"/>
  <c r="F6" i="5"/>
  <c r="B6" i="5"/>
  <c r="F5" i="5"/>
  <c r="B5" i="5"/>
  <c r="F4" i="5"/>
  <c r="B4" i="5"/>
  <c r="F3" i="5"/>
  <c r="B3" i="5"/>
  <c r="J25" i="4"/>
  <c r="F25" i="4"/>
  <c r="J24" i="4"/>
  <c r="F24" i="4"/>
  <c r="J23" i="4"/>
  <c r="F23" i="4"/>
  <c r="B23" i="4"/>
  <c r="J22" i="4"/>
  <c r="F22" i="4"/>
  <c r="B22" i="4"/>
  <c r="J21" i="4"/>
  <c r="F21" i="4"/>
  <c r="B21" i="4"/>
  <c r="J20" i="4"/>
  <c r="F20" i="4"/>
  <c r="B20" i="4"/>
  <c r="J19" i="4"/>
  <c r="F19" i="4"/>
  <c r="B19" i="4"/>
  <c r="J18" i="4"/>
  <c r="F18" i="4"/>
  <c r="B18" i="4"/>
  <c r="J17" i="4"/>
  <c r="F17" i="4"/>
  <c r="B17" i="4"/>
  <c r="J16" i="4"/>
  <c r="F16" i="4"/>
  <c r="B16" i="4"/>
  <c r="J15" i="4"/>
  <c r="F15" i="4"/>
  <c r="B15" i="4"/>
  <c r="J14" i="4"/>
  <c r="F14" i="4"/>
  <c r="B14" i="4"/>
  <c r="J13" i="4"/>
  <c r="F13" i="4"/>
  <c r="B13" i="4"/>
  <c r="J12" i="4"/>
  <c r="F12" i="4"/>
  <c r="B12" i="4"/>
  <c r="J11" i="4"/>
  <c r="F11" i="4"/>
  <c r="B11" i="4"/>
  <c r="J10" i="4"/>
  <c r="F10" i="4"/>
  <c r="B10" i="4"/>
  <c r="J9" i="4"/>
  <c r="F9" i="4"/>
  <c r="B9" i="4"/>
  <c r="J8" i="4"/>
  <c r="F8" i="4"/>
  <c r="B8" i="4"/>
  <c r="J7" i="4"/>
  <c r="F7" i="4"/>
  <c r="B7" i="4"/>
  <c r="J6" i="4"/>
  <c r="F6" i="4"/>
  <c r="B6" i="4"/>
  <c r="J5" i="4"/>
  <c r="F5" i="4"/>
  <c r="B5" i="4"/>
  <c r="J4" i="4"/>
  <c r="F4" i="4"/>
  <c r="B4" i="4"/>
  <c r="J3" i="4"/>
  <c r="F3" i="4"/>
  <c r="B3" i="4"/>
  <c r="B75" i="2"/>
  <c r="B74" i="2"/>
  <c r="B73" i="2"/>
  <c r="B72" i="2"/>
  <c r="B71" i="2"/>
  <c r="B70" i="2"/>
  <c r="B69" i="2"/>
  <c r="B68" i="2"/>
  <c r="N67" i="2"/>
  <c r="B67" i="2"/>
  <c r="N66" i="2"/>
  <c r="J66" i="2"/>
  <c r="B66" i="2"/>
  <c r="N65" i="2"/>
  <c r="J65" i="2"/>
  <c r="B65" i="2"/>
  <c r="N64" i="2"/>
  <c r="J64" i="2"/>
  <c r="B64" i="2"/>
  <c r="N63" i="2"/>
  <c r="J63" i="2"/>
  <c r="B63" i="2"/>
  <c r="N62" i="2"/>
  <c r="J62" i="2"/>
  <c r="B62" i="2"/>
  <c r="N61" i="2"/>
  <c r="J61" i="2"/>
  <c r="F61" i="2"/>
  <c r="B61" i="2"/>
  <c r="N60" i="2"/>
  <c r="J60" i="2"/>
  <c r="F60" i="2"/>
  <c r="B60" i="2"/>
  <c r="N59" i="2"/>
  <c r="J59" i="2"/>
  <c r="F59" i="2"/>
  <c r="B59" i="2"/>
  <c r="N58" i="2"/>
  <c r="J58" i="2"/>
  <c r="F58" i="2"/>
  <c r="B58" i="2"/>
  <c r="N57" i="2"/>
  <c r="J57" i="2"/>
  <c r="F57" i="2"/>
  <c r="B57" i="2"/>
  <c r="N56" i="2"/>
  <c r="J56" i="2"/>
  <c r="F56" i="2"/>
  <c r="B56" i="2"/>
  <c r="N55" i="2"/>
  <c r="J55" i="2"/>
  <c r="F55" i="2"/>
  <c r="B55" i="2"/>
  <c r="N54" i="2"/>
  <c r="J54" i="2"/>
  <c r="F54" i="2"/>
  <c r="B54" i="2"/>
  <c r="N53" i="2"/>
  <c r="J53" i="2"/>
  <c r="F53" i="2"/>
  <c r="B53" i="2"/>
  <c r="N52" i="2"/>
  <c r="J52" i="2"/>
  <c r="F52" i="2"/>
  <c r="B52" i="2"/>
  <c r="N51" i="2"/>
  <c r="J51" i="2"/>
  <c r="F51" i="2"/>
  <c r="B51" i="2"/>
  <c r="N50" i="2"/>
  <c r="J50" i="2"/>
  <c r="F50" i="2"/>
  <c r="B50" i="2"/>
  <c r="N49" i="2"/>
  <c r="J49" i="2"/>
  <c r="F49" i="2"/>
  <c r="B49" i="2"/>
  <c r="N48" i="2"/>
  <c r="J48" i="2"/>
  <c r="F48" i="2"/>
  <c r="B48" i="2"/>
  <c r="N47" i="2"/>
  <c r="J47" i="2"/>
  <c r="F47" i="2"/>
  <c r="B47" i="2"/>
  <c r="N46" i="2"/>
  <c r="J46" i="2"/>
  <c r="F46" i="2"/>
  <c r="B46" i="2"/>
  <c r="N45" i="2"/>
  <c r="J45" i="2"/>
  <c r="F45" i="2"/>
  <c r="B45" i="2"/>
  <c r="N44" i="2"/>
  <c r="J44" i="2"/>
  <c r="F44" i="2"/>
  <c r="B44" i="2"/>
  <c r="N43" i="2"/>
  <c r="J43" i="2"/>
  <c r="F43" i="2"/>
  <c r="B43" i="2"/>
  <c r="N42" i="2"/>
  <c r="J42" i="2"/>
  <c r="F42" i="2"/>
  <c r="B42" i="2"/>
  <c r="N41" i="2"/>
  <c r="J41" i="2"/>
  <c r="F41" i="2"/>
  <c r="B41" i="2"/>
  <c r="N40" i="2"/>
  <c r="J40" i="2"/>
  <c r="F40" i="2"/>
  <c r="B40" i="2"/>
  <c r="N39" i="2"/>
  <c r="J39" i="2"/>
  <c r="F39" i="2"/>
  <c r="B39" i="2"/>
  <c r="N38" i="2"/>
  <c r="J38" i="2"/>
  <c r="F38" i="2"/>
  <c r="B38" i="2"/>
  <c r="N37" i="2"/>
  <c r="J37" i="2"/>
  <c r="F37" i="2"/>
  <c r="B37" i="2"/>
  <c r="N36" i="2"/>
  <c r="J36" i="2"/>
  <c r="F36" i="2"/>
  <c r="B36" i="2"/>
  <c r="N35" i="2"/>
  <c r="J35" i="2"/>
  <c r="F35" i="2"/>
  <c r="B35" i="2"/>
  <c r="N34" i="2"/>
  <c r="J34" i="2"/>
  <c r="F34" i="2"/>
  <c r="B34" i="2"/>
  <c r="N33" i="2"/>
  <c r="J33" i="2"/>
  <c r="F33" i="2"/>
  <c r="B33" i="2"/>
  <c r="N32" i="2"/>
  <c r="J32" i="2"/>
  <c r="F32" i="2"/>
  <c r="B32" i="2"/>
  <c r="N31" i="2"/>
  <c r="J31" i="2"/>
  <c r="F31" i="2"/>
  <c r="B31" i="2"/>
  <c r="N30" i="2"/>
  <c r="J30" i="2"/>
  <c r="F30" i="2"/>
  <c r="B30" i="2"/>
  <c r="N29" i="2"/>
  <c r="J29" i="2"/>
  <c r="F29" i="2"/>
  <c r="B29" i="2"/>
  <c r="N28" i="2"/>
  <c r="J28" i="2"/>
  <c r="F28" i="2"/>
  <c r="B28" i="2"/>
  <c r="N27" i="2"/>
  <c r="J27" i="2"/>
  <c r="F27" i="2"/>
  <c r="B27" i="2"/>
  <c r="N26" i="2"/>
  <c r="J26" i="2"/>
  <c r="F26" i="2"/>
  <c r="B26" i="2"/>
  <c r="N25" i="2"/>
  <c r="J25" i="2"/>
  <c r="F25" i="2"/>
  <c r="B25" i="2"/>
  <c r="N24" i="2"/>
  <c r="J24" i="2"/>
  <c r="F24" i="2"/>
  <c r="B24" i="2"/>
  <c r="N23" i="2"/>
  <c r="J23" i="2"/>
  <c r="F23" i="2"/>
  <c r="B23" i="2"/>
  <c r="N22" i="2"/>
  <c r="J22" i="2"/>
  <c r="F22" i="2"/>
  <c r="B22" i="2"/>
  <c r="N21" i="2"/>
  <c r="J21" i="2"/>
  <c r="F21" i="2"/>
  <c r="B21" i="2"/>
  <c r="N20" i="2"/>
  <c r="J20" i="2"/>
  <c r="F20" i="2"/>
  <c r="B20" i="2"/>
  <c r="N19" i="2"/>
  <c r="J19" i="2"/>
  <c r="F19" i="2"/>
  <c r="B19" i="2"/>
  <c r="N18" i="2"/>
  <c r="J18" i="2"/>
  <c r="F18" i="2"/>
  <c r="B18" i="2"/>
  <c r="N17" i="2"/>
  <c r="J17" i="2"/>
  <c r="F17" i="2"/>
  <c r="B17" i="2"/>
  <c r="N16" i="2"/>
  <c r="J16" i="2"/>
  <c r="F16" i="2"/>
  <c r="B16" i="2"/>
  <c r="N15" i="2"/>
  <c r="J15" i="2"/>
  <c r="F15" i="2"/>
  <c r="B15" i="2"/>
  <c r="N14" i="2"/>
  <c r="J14" i="2"/>
  <c r="F14" i="2"/>
  <c r="B14" i="2"/>
  <c r="N13" i="2"/>
  <c r="J13" i="2"/>
  <c r="F13" i="2"/>
  <c r="B13" i="2"/>
  <c r="N12" i="2"/>
  <c r="J12" i="2"/>
  <c r="F12" i="2"/>
  <c r="B12" i="2"/>
  <c r="N11" i="2"/>
  <c r="J11" i="2"/>
  <c r="F11" i="2"/>
  <c r="B11" i="2"/>
  <c r="N10" i="2"/>
  <c r="J10" i="2"/>
  <c r="F10" i="2"/>
  <c r="B10" i="2"/>
  <c r="N9" i="2"/>
  <c r="J9" i="2"/>
  <c r="F9" i="2"/>
  <c r="B9" i="2"/>
  <c r="N8" i="2"/>
  <c r="J8" i="2"/>
  <c r="F8" i="2"/>
  <c r="B8" i="2"/>
  <c r="N7" i="2"/>
  <c r="J7" i="2"/>
  <c r="F7" i="2"/>
  <c r="B7" i="2"/>
  <c r="N6" i="2"/>
  <c r="J6" i="2"/>
  <c r="F6" i="2"/>
  <c r="B6" i="2"/>
  <c r="N5" i="2"/>
  <c r="J5" i="2"/>
  <c r="F5" i="2"/>
  <c r="B5" i="2"/>
  <c r="N4" i="2"/>
  <c r="J4" i="2"/>
  <c r="F4" i="2"/>
  <c r="B4" i="2"/>
  <c r="N3" i="2"/>
  <c r="J3" i="2"/>
  <c r="F3" i="2"/>
  <c r="B3" i="2"/>
</calcChain>
</file>

<file path=xl/sharedStrings.xml><?xml version="1.0" encoding="utf-8"?>
<sst xmlns="http://schemas.openxmlformats.org/spreadsheetml/2006/main" count="78" uniqueCount="34">
  <si>
    <t>20um</t>
    <phoneticPr fontId="3" type="noConversion"/>
  </si>
  <si>
    <t>512 pixels</t>
    <phoneticPr fontId="3" type="noConversion"/>
  </si>
  <si>
    <t>50um</t>
    <phoneticPr fontId="3" type="noConversion"/>
  </si>
  <si>
    <t>profile 2a</t>
    <phoneticPr fontId="3" type="noConversion"/>
  </si>
  <si>
    <t>profile 2b</t>
    <phoneticPr fontId="3" type="noConversion"/>
  </si>
  <si>
    <t>profile 1a</t>
    <phoneticPr fontId="3" type="noConversion"/>
  </si>
  <si>
    <t>profile 1b</t>
    <phoneticPr fontId="3" type="noConversion"/>
  </si>
  <si>
    <t>Timescale (kyr)</t>
    <phoneticPr fontId="2" type="noConversion"/>
  </si>
  <si>
    <t>505-405</t>
    <phoneticPr fontId="2" type="noConversion"/>
  </si>
  <si>
    <t>Stage</t>
    <phoneticPr fontId="2" type="noConversion"/>
  </si>
  <si>
    <t>Q1-Core</t>
    <phoneticPr fontId="2" type="noConversion"/>
  </si>
  <si>
    <t>Q1-rim</t>
    <phoneticPr fontId="2" type="noConversion"/>
  </si>
  <si>
    <t>Q1-mantle</t>
    <phoneticPr fontId="2" type="noConversion"/>
  </si>
  <si>
    <t>Profile</t>
    <phoneticPr fontId="2" type="noConversion"/>
  </si>
  <si>
    <r>
      <t>log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[Dt]</t>
    </r>
    <phoneticPr fontId="2" type="noConversion"/>
  </si>
  <si>
    <t>2σ</t>
    <phoneticPr fontId="2" type="noConversion"/>
  </si>
  <si>
    <r>
      <t>Temperature (</t>
    </r>
    <r>
      <rPr>
        <sz val="11"/>
        <color theme="1"/>
        <rFont val="Segoe UI Symbol"/>
        <family val="2"/>
      </rPr>
      <t>℃</t>
    </r>
    <r>
      <rPr>
        <sz val="11"/>
        <color theme="1"/>
        <rFont val="Times New Roman"/>
        <family val="1"/>
      </rPr>
      <t>)</t>
    </r>
    <phoneticPr fontId="2" type="noConversion"/>
  </si>
  <si>
    <t>+2σ</t>
    <phoneticPr fontId="2" type="noConversion"/>
  </si>
  <si>
    <t>-2σ</t>
    <phoneticPr fontId="2" type="noConversion"/>
  </si>
  <si>
    <t>Profile 1a</t>
    <phoneticPr fontId="3" type="noConversion"/>
  </si>
  <si>
    <t>Al/Si</t>
    <phoneticPr fontId="2" type="noConversion"/>
  </si>
  <si>
    <t>Distance (um)</t>
    <phoneticPr fontId="3" type="noConversion"/>
  </si>
  <si>
    <t>Profile 1b</t>
    <phoneticPr fontId="3" type="noConversion"/>
  </si>
  <si>
    <t>Profile 2b</t>
    <phoneticPr fontId="3" type="noConversion"/>
  </si>
  <si>
    <t>Profile 2a</t>
    <phoneticPr fontId="3" type="noConversion"/>
  </si>
  <si>
    <t>profile 1b</t>
    <phoneticPr fontId="2" type="noConversion"/>
  </si>
  <si>
    <t>profile 1c</t>
    <phoneticPr fontId="2" type="noConversion"/>
  </si>
  <si>
    <t>Profile 1c</t>
    <phoneticPr fontId="3" type="noConversion"/>
  </si>
  <si>
    <t>isothermal</t>
  </si>
  <si>
    <t>cooling</t>
  </si>
  <si>
    <t>Timescale (Myr)</t>
    <phoneticPr fontId="2" type="noConversion"/>
  </si>
  <si>
    <t>Jollands et al., 2020</t>
  </si>
  <si>
    <t>Tailby, 2018</t>
  </si>
  <si>
    <t>Li, Y., et al., 2023, Transient tin mineralization from cooling of magmatic fluids in a long-lived system: Geology, https://doi.org/10.1130/G50781.1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</si>
</sst>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常规 2" xfId="1" xr:uid="{4AB2A9AE-07AA-4A41-940A-B8E67AC41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 1a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'Q1-Core'!$B$3:$B$146</c:f>
              <c:numCache>
                <c:formatCode>0.000</c:formatCode>
                <c:ptCount val="144"/>
                <c:pt idx="0">
                  <c:v>0</c:v>
                </c:pt>
                <c:pt idx="1">
                  <c:v>9.765625E-2</c:v>
                </c:pt>
                <c:pt idx="2">
                  <c:v>0.1953125</c:v>
                </c:pt>
                <c:pt idx="3">
                  <c:v>0.29296875</c:v>
                </c:pt>
                <c:pt idx="4">
                  <c:v>0.390625</c:v>
                </c:pt>
                <c:pt idx="5">
                  <c:v>0.48828125</c:v>
                </c:pt>
                <c:pt idx="6">
                  <c:v>0.5859375</c:v>
                </c:pt>
                <c:pt idx="7">
                  <c:v>0.68359375</c:v>
                </c:pt>
                <c:pt idx="8">
                  <c:v>0.78125</c:v>
                </c:pt>
                <c:pt idx="9">
                  <c:v>0.87890625</c:v>
                </c:pt>
                <c:pt idx="10">
                  <c:v>0.9765625</c:v>
                </c:pt>
                <c:pt idx="11">
                  <c:v>1.07421875</c:v>
                </c:pt>
                <c:pt idx="12">
                  <c:v>1.171875</c:v>
                </c:pt>
                <c:pt idx="13">
                  <c:v>1.26953125</c:v>
                </c:pt>
                <c:pt idx="14">
                  <c:v>1.3671875</c:v>
                </c:pt>
                <c:pt idx="15">
                  <c:v>1.46484375</c:v>
                </c:pt>
                <c:pt idx="16">
                  <c:v>1.5625</c:v>
                </c:pt>
                <c:pt idx="17">
                  <c:v>1.66015625</c:v>
                </c:pt>
                <c:pt idx="18">
                  <c:v>1.7578125</c:v>
                </c:pt>
                <c:pt idx="19">
                  <c:v>1.85546875</c:v>
                </c:pt>
                <c:pt idx="20">
                  <c:v>1.953125</c:v>
                </c:pt>
                <c:pt idx="21">
                  <c:v>2.05078125</c:v>
                </c:pt>
                <c:pt idx="22">
                  <c:v>2.1484375</c:v>
                </c:pt>
                <c:pt idx="23">
                  <c:v>2.24609375</c:v>
                </c:pt>
                <c:pt idx="24">
                  <c:v>2.34375</c:v>
                </c:pt>
                <c:pt idx="25">
                  <c:v>2.44140625</c:v>
                </c:pt>
                <c:pt idx="26">
                  <c:v>2.5390625</c:v>
                </c:pt>
                <c:pt idx="27">
                  <c:v>2.63671875</c:v>
                </c:pt>
                <c:pt idx="28">
                  <c:v>2.734375</c:v>
                </c:pt>
                <c:pt idx="29">
                  <c:v>2.83203125</c:v>
                </c:pt>
                <c:pt idx="30">
                  <c:v>2.9296875</c:v>
                </c:pt>
                <c:pt idx="31">
                  <c:v>3.02734375</c:v>
                </c:pt>
                <c:pt idx="32">
                  <c:v>3.125</c:v>
                </c:pt>
                <c:pt idx="33">
                  <c:v>3.22265625</c:v>
                </c:pt>
                <c:pt idx="34">
                  <c:v>3.3203125</c:v>
                </c:pt>
                <c:pt idx="35">
                  <c:v>3.41796875</c:v>
                </c:pt>
                <c:pt idx="36">
                  <c:v>3.515625</c:v>
                </c:pt>
                <c:pt idx="37">
                  <c:v>3.61328125</c:v>
                </c:pt>
                <c:pt idx="38">
                  <c:v>3.7109375</c:v>
                </c:pt>
                <c:pt idx="39">
                  <c:v>3.80859375</c:v>
                </c:pt>
                <c:pt idx="40">
                  <c:v>3.90625</c:v>
                </c:pt>
                <c:pt idx="41">
                  <c:v>4.00390625</c:v>
                </c:pt>
                <c:pt idx="42">
                  <c:v>4.1015625</c:v>
                </c:pt>
                <c:pt idx="43">
                  <c:v>4.19921875</c:v>
                </c:pt>
                <c:pt idx="44">
                  <c:v>4.296875</c:v>
                </c:pt>
                <c:pt idx="45">
                  <c:v>4.39453125</c:v>
                </c:pt>
                <c:pt idx="46">
                  <c:v>4.4921875</c:v>
                </c:pt>
                <c:pt idx="47">
                  <c:v>4.58984375</c:v>
                </c:pt>
                <c:pt idx="48">
                  <c:v>4.6875</c:v>
                </c:pt>
                <c:pt idx="49">
                  <c:v>4.78515625</c:v>
                </c:pt>
                <c:pt idx="50">
                  <c:v>4.8828125</c:v>
                </c:pt>
                <c:pt idx="51">
                  <c:v>4.98046875</c:v>
                </c:pt>
                <c:pt idx="52">
                  <c:v>5.078125</c:v>
                </c:pt>
                <c:pt idx="53">
                  <c:v>5.17578125</c:v>
                </c:pt>
                <c:pt idx="54">
                  <c:v>5.2734375</c:v>
                </c:pt>
                <c:pt idx="55">
                  <c:v>5.37109375</c:v>
                </c:pt>
                <c:pt idx="56">
                  <c:v>5.46875</c:v>
                </c:pt>
                <c:pt idx="57">
                  <c:v>5.56640625</c:v>
                </c:pt>
                <c:pt idx="58">
                  <c:v>5.6640625</c:v>
                </c:pt>
                <c:pt idx="59">
                  <c:v>5.76171875</c:v>
                </c:pt>
                <c:pt idx="60">
                  <c:v>5.859375</c:v>
                </c:pt>
                <c:pt idx="61">
                  <c:v>5.95703125</c:v>
                </c:pt>
                <c:pt idx="62">
                  <c:v>6.0546875</c:v>
                </c:pt>
                <c:pt idx="63">
                  <c:v>6.15234375</c:v>
                </c:pt>
                <c:pt idx="64">
                  <c:v>6.25</c:v>
                </c:pt>
                <c:pt idx="65">
                  <c:v>6.34765625</c:v>
                </c:pt>
                <c:pt idx="66">
                  <c:v>6.4453125</c:v>
                </c:pt>
                <c:pt idx="67">
                  <c:v>6.54296875</c:v>
                </c:pt>
                <c:pt idx="68">
                  <c:v>6.640625</c:v>
                </c:pt>
                <c:pt idx="69">
                  <c:v>6.73828125</c:v>
                </c:pt>
                <c:pt idx="70">
                  <c:v>6.8359375</c:v>
                </c:pt>
                <c:pt idx="71">
                  <c:v>6.93359375</c:v>
                </c:pt>
                <c:pt idx="72">
                  <c:v>7.03125</c:v>
                </c:pt>
                <c:pt idx="73">
                  <c:v>7.12890625</c:v>
                </c:pt>
                <c:pt idx="74">
                  <c:v>7.2265625</c:v>
                </c:pt>
                <c:pt idx="75">
                  <c:v>7.32421875</c:v>
                </c:pt>
                <c:pt idx="76">
                  <c:v>7.421875</c:v>
                </c:pt>
                <c:pt idx="77">
                  <c:v>7.51953125</c:v>
                </c:pt>
                <c:pt idx="78">
                  <c:v>7.6171875</c:v>
                </c:pt>
                <c:pt idx="79">
                  <c:v>7.71484375</c:v>
                </c:pt>
                <c:pt idx="80">
                  <c:v>7.8125</c:v>
                </c:pt>
                <c:pt idx="81">
                  <c:v>7.91015625</c:v>
                </c:pt>
                <c:pt idx="82">
                  <c:v>8.0078125</c:v>
                </c:pt>
                <c:pt idx="83">
                  <c:v>8.10546875</c:v>
                </c:pt>
                <c:pt idx="84">
                  <c:v>8.203125</c:v>
                </c:pt>
                <c:pt idx="85">
                  <c:v>8.30078125</c:v>
                </c:pt>
                <c:pt idx="86">
                  <c:v>8.3984375</c:v>
                </c:pt>
                <c:pt idx="87">
                  <c:v>8.49609375</c:v>
                </c:pt>
                <c:pt idx="88">
                  <c:v>8.59375</c:v>
                </c:pt>
                <c:pt idx="89">
                  <c:v>8.69140625</c:v>
                </c:pt>
                <c:pt idx="90">
                  <c:v>8.7890625</c:v>
                </c:pt>
                <c:pt idx="91">
                  <c:v>8.88671875</c:v>
                </c:pt>
                <c:pt idx="92">
                  <c:v>8.984375</c:v>
                </c:pt>
                <c:pt idx="93">
                  <c:v>9.08203125</c:v>
                </c:pt>
                <c:pt idx="94">
                  <c:v>9.1796875</c:v>
                </c:pt>
                <c:pt idx="95">
                  <c:v>9.27734375</c:v>
                </c:pt>
                <c:pt idx="96">
                  <c:v>9.375</c:v>
                </c:pt>
                <c:pt idx="97">
                  <c:v>9.47265625</c:v>
                </c:pt>
                <c:pt idx="98">
                  <c:v>9.5703125</c:v>
                </c:pt>
                <c:pt idx="99">
                  <c:v>9.66796875</c:v>
                </c:pt>
                <c:pt idx="100">
                  <c:v>9.765625</c:v>
                </c:pt>
                <c:pt idx="101">
                  <c:v>9.86328125</c:v>
                </c:pt>
                <c:pt idx="102">
                  <c:v>9.9609375</c:v>
                </c:pt>
                <c:pt idx="103">
                  <c:v>10.05859375</c:v>
                </c:pt>
                <c:pt idx="104">
                  <c:v>10.15625</c:v>
                </c:pt>
                <c:pt idx="105">
                  <c:v>10.25390625</c:v>
                </c:pt>
                <c:pt idx="106">
                  <c:v>10.3515625</c:v>
                </c:pt>
                <c:pt idx="107">
                  <c:v>10.44921875</c:v>
                </c:pt>
                <c:pt idx="108">
                  <c:v>10.546875</c:v>
                </c:pt>
                <c:pt idx="109">
                  <c:v>10.64453125</c:v>
                </c:pt>
                <c:pt idx="110">
                  <c:v>10.7421875</c:v>
                </c:pt>
                <c:pt idx="111">
                  <c:v>10.83984375</c:v>
                </c:pt>
                <c:pt idx="112">
                  <c:v>10.9375</c:v>
                </c:pt>
                <c:pt idx="113">
                  <c:v>11.03515625</c:v>
                </c:pt>
                <c:pt idx="114">
                  <c:v>11.1328125</c:v>
                </c:pt>
                <c:pt idx="115">
                  <c:v>11.23046875</c:v>
                </c:pt>
                <c:pt idx="116">
                  <c:v>11.328125</c:v>
                </c:pt>
                <c:pt idx="117">
                  <c:v>11.42578125</c:v>
                </c:pt>
                <c:pt idx="118">
                  <c:v>11.5234375</c:v>
                </c:pt>
                <c:pt idx="119">
                  <c:v>11.62109375</c:v>
                </c:pt>
                <c:pt idx="120">
                  <c:v>11.71875</c:v>
                </c:pt>
                <c:pt idx="121">
                  <c:v>11.81640625</c:v>
                </c:pt>
                <c:pt idx="122">
                  <c:v>11.9140625</c:v>
                </c:pt>
                <c:pt idx="123">
                  <c:v>12.01171875</c:v>
                </c:pt>
                <c:pt idx="124">
                  <c:v>12.109375</c:v>
                </c:pt>
                <c:pt idx="125">
                  <c:v>12.20703125</c:v>
                </c:pt>
                <c:pt idx="126">
                  <c:v>12.3046875</c:v>
                </c:pt>
                <c:pt idx="127">
                  <c:v>12.40234375</c:v>
                </c:pt>
                <c:pt idx="128">
                  <c:v>12.5</c:v>
                </c:pt>
                <c:pt idx="129">
                  <c:v>12.59765625</c:v>
                </c:pt>
                <c:pt idx="130">
                  <c:v>12.6953125</c:v>
                </c:pt>
                <c:pt idx="131">
                  <c:v>12.79296875</c:v>
                </c:pt>
                <c:pt idx="132">
                  <c:v>12.890625</c:v>
                </c:pt>
                <c:pt idx="133">
                  <c:v>12.98828125</c:v>
                </c:pt>
                <c:pt idx="134">
                  <c:v>13.0859375</c:v>
                </c:pt>
                <c:pt idx="135">
                  <c:v>13.18359375</c:v>
                </c:pt>
                <c:pt idx="136">
                  <c:v>13.28125</c:v>
                </c:pt>
                <c:pt idx="137">
                  <c:v>13.37890625</c:v>
                </c:pt>
                <c:pt idx="138">
                  <c:v>13.4765625</c:v>
                </c:pt>
                <c:pt idx="139">
                  <c:v>13.57421875</c:v>
                </c:pt>
                <c:pt idx="140">
                  <c:v>13.671875</c:v>
                </c:pt>
                <c:pt idx="141">
                  <c:v>13.76953125</c:v>
                </c:pt>
                <c:pt idx="142">
                  <c:v>13.8671875</c:v>
                </c:pt>
                <c:pt idx="143">
                  <c:v>13.96484375</c:v>
                </c:pt>
              </c:numCache>
            </c:numRef>
          </c:xVal>
          <c:yVal>
            <c:numRef>
              <c:f>'Q1-Core'!$C$3:$C$146</c:f>
              <c:numCache>
                <c:formatCode>0.000</c:formatCode>
                <c:ptCount val="144"/>
                <c:pt idx="0">
                  <c:v>3.6840000000000002</c:v>
                </c:pt>
                <c:pt idx="1">
                  <c:v>3.3069999999999999</c:v>
                </c:pt>
                <c:pt idx="2">
                  <c:v>3.5830000000000002</c:v>
                </c:pt>
                <c:pt idx="3">
                  <c:v>3.8319999999999999</c:v>
                </c:pt>
                <c:pt idx="4">
                  <c:v>3.468</c:v>
                </c:pt>
                <c:pt idx="5">
                  <c:v>3.5049999999999999</c:v>
                </c:pt>
                <c:pt idx="6">
                  <c:v>3.7189999999999999</c:v>
                </c:pt>
                <c:pt idx="7">
                  <c:v>3.706</c:v>
                </c:pt>
                <c:pt idx="8">
                  <c:v>3.6589999999999998</c:v>
                </c:pt>
                <c:pt idx="9">
                  <c:v>3.5710000000000002</c:v>
                </c:pt>
                <c:pt idx="10">
                  <c:v>3.4340000000000002</c:v>
                </c:pt>
                <c:pt idx="11">
                  <c:v>3.242</c:v>
                </c:pt>
                <c:pt idx="12">
                  <c:v>3.5089999999999999</c:v>
                </c:pt>
                <c:pt idx="13">
                  <c:v>3.3250000000000002</c:v>
                </c:pt>
                <c:pt idx="14">
                  <c:v>3.74</c:v>
                </c:pt>
                <c:pt idx="15">
                  <c:v>3.4049999999999998</c:v>
                </c:pt>
                <c:pt idx="16">
                  <c:v>3.5960000000000001</c:v>
                </c:pt>
                <c:pt idx="17">
                  <c:v>3.6680000000000001</c:v>
                </c:pt>
                <c:pt idx="18">
                  <c:v>3.7730000000000001</c:v>
                </c:pt>
                <c:pt idx="19">
                  <c:v>3.7829999999999999</c:v>
                </c:pt>
                <c:pt idx="20">
                  <c:v>3.706</c:v>
                </c:pt>
                <c:pt idx="21">
                  <c:v>3.593</c:v>
                </c:pt>
                <c:pt idx="22">
                  <c:v>3.8380000000000001</c:v>
                </c:pt>
                <c:pt idx="23">
                  <c:v>3.714</c:v>
                </c:pt>
                <c:pt idx="24">
                  <c:v>3.7109999999999999</c:v>
                </c:pt>
                <c:pt idx="25">
                  <c:v>3.6179999999999999</c:v>
                </c:pt>
                <c:pt idx="26">
                  <c:v>3.7120000000000002</c:v>
                </c:pt>
                <c:pt idx="27">
                  <c:v>3.7690000000000001</c:v>
                </c:pt>
                <c:pt idx="28">
                  <c:v>3.7029999999999998</c:v>
                </c:pt>
                <c:pt idx="29">
                  <c:v>3.8220000000000001</c:v>
                </c:pt>
                <c:pt idx="30">
                  <c:v>3.7709999999999999</c:v>
                </c:pt>
                <c:pt idx="31">
                  <c:v>3.6960000000000002</c:v>
                </c:pt>
                <c:pt idx="32">
                  <c:v>3.3879999999999999</c:v>
                </c:pt>
                <c:pt idx="33">
                  <c:v>3.681</c:v>
                </c:pt>
                <c:pt idx="34">
                  <c:v>3.78</c:v>
                </c:pt>
                <c:pt idx="35">
                  <c:v>3.8130000000000002</c:v>
                </c:pt>
                <c:pt idx="36">
                  <c:v>3.734</c:v>
                </c:pt>
                <c:pt idx="37">
                  <c:v>3.7869999999999999</c:v>
                </c:pt>
                <c:pt idx="38">
                  <c:v>3.9359999999999999</c:v>
                </c:pt>
                <c:pt idx="39">
                  <c:v>3.9140000000000001</c:v>
                </c:pt>
                <c:pt idx="40">
                  <c:v>4.4320000000000004</c:v>
                </c:pt>
                <c:pt idx="41">
                  <c:v>4.2759999999999998</c:v>
                </c:pt>
                <c:pt idx="42">
                  <c:v>4.2469999999999999</c:v>
                </c:pt>
                <c:pt idx="43">
                  <c:v>4.4109999999999996</c:v>
                </c:pt>
                <c:pt idx="44">
                  <c:v>4.2530000000000001</c:v>
                </c:pt>
                <c:pt idx="45">
                  <c:v>4.2779999999999996</c:v>
                </c:pt>
                <c:pt idx="46">
                  <c:v>4.5010000000000003</c:v>
                </c:pt>
                <c:pt idx="47">
                  <c:v>4.548</c:v>
                </c:pt>
                <c:pt idx="48">
                  <c:v>4.3140000000000001</c:v>
                </c:pt>
                <c:pt idx="49">
                  <c:v>4.6449999999999996</c:v>
                </c:pt>
                <c:pt idx="50">
                  <c:v>4.7</c:v>
                </c:pt>
                <c:pt idx="51">
                  <c:v>4.508</c:v>
                </c:pt>
                <c:pt idx="52">
                  <c:v>4.6180000000000003</c:v>
                </c:pt>
                <c:pt idx="53">
                  <c:v>4.7450000000000001</c:v>
                </c:pt>
                <c:pt idx="54">
                  <c:v>5.0510000000000002</c:v>
                </c:pt>
                <c:pt idx="55">
                  <c:v>4.8979999999999997</c:v>
                </c:pt>
                <c:pt idx="56">
                  <c:v>4.8780000000000001</c:v>
                </c:pt>
                <c:pt idx="57">
                  <c:v>5.032</c:v>
                </c:pt>
                <c:pt idx="58">
                  <c:v>5.2480000000000002</c:v>
                </c:pt>
                <c:pt idx="59">
                  <c:v>5.4560000000000004</c:v>
                </c:pt>
                <c:pt idx="60">
                  <c:v>5.52</c:v>
                </c:pt>
                <c:pt idx="61">
                  <c:v>5.5940000000000003</c:v>
                </c:pt>
                <c:pt idx="62">
                  <c:v>5.7149999999999999</c:v>
                </c:pt>
                <c:pt idx="63">
                  <c:v>5.81</c:v>
                </c:pt>
                <c:pt idx="64">
                  <c:v>5.9729999999999999</c:v>
                </c:pt>
                <c:pt idx="65">
                  <c:v>6.0129999999999999</c:v>
                </c:pt>
                <c:pt idx="66">
                  <c:v>6.3170000000000002</c:v>
                </c:pt>
                <c:pt idx="67">
                  <c:v>6.2460000000000004</c:v>
                </c:pt>
                <c:pt idx="68">
                  <c:v>6.4089999999999998</c:v>
                </c:pt>
                <c:pt idx="69">
                  <c:v>6.5890000000000004</c:v>
                </c:pt>
                <c:pt idx="70">
                  <c:v>6.9340000000000002</c:v>
                </c:pt>
                <c:pt idx="71">
                  <c:v>7.0570000000000004</c:v>
                </c:pt>
                <c:pt idx="72">
                  <c:v>7.1150000000000002</c:v>
                </c:pt>
                <c:pt idx="73">
                  <c:v>7.7729999999999997</c:v>
                </c:pt>
                <c:pt idx="74">
                  <c:v>7.8310000000000004</c:v>
                </c:pt>
                <c:pt idx="75">
                  <c:v>8.266</c:v>
                </c:pt>
                <c:pt idx="76">
                  <c:v>8.452</c:v>
                </c:pt>
                <c:pt idx="77">
                  <c:v>8.3759999999999994</c:v>
                </c:pt>
                <c:pt idx="78">
                  <c:v>8.4779999999999998</c:v>
                </c:pt>
                <c:pt idx="79">
                  <c:v>8.7349999999999994</c:v>
                </c:pt>
                <c:pt idx="80">
                  <c:v>9.0329999999999995</c:v>
                </c:pt>
                <c:pt idx="81">
                  <c:v>9.1310000000000002</c:v>
                </c:pt>
                <c:pt idx="82">
                  <c:v>9.56</c:v>
                </c:pt>
                <c:pt idx="83">
                  <c:v>9.6449999999999996</c:v>
                </c:pt>
                <c:pt idx="84">
                  <c:v>10.061999999999999</c:v>
                </c:pt>
                <c:pt idx="85">
                  <c:v>9.68</c:v>
                </c:pt>
                <c:pt idx="86">
                  <c:v>10.571999999999999</c:v>
                </c:pt>
                <c:pt idx="87">
                  <c:v>10.457000000000001</c:v>
                </c:pt>
                <c:pt idx="88">
                  <c:v>10.018000000000001</c:v>
                </c:pt>
                <c:pt idx="89">
                  <c:v>10.329000000000001</c:v>
                </c:pt>
                <c:pt idx="90">
                  <c:v>10.435</c:v>
                </c:pt>
                <c:pt idx="91">
                  <c:v>10.772</c:v>
                </c:pt>
                <c:pt idx="92">
                  <c:v>10.346</c:v>
                </c:pt>
                <c:pt idx="93">
                  <c:v>10.666</c:v>
                </c:pt>
                <c:pt idx="94">
                  <c:v>10.78</c:v>
                </c:pt>
                <c:pt idx="95">
                  <c:v>11.448</c:v>
                </c:pt>
                <c:pt idx="96">
                  <c:v>11.156000000000001</c:v>
                </c:pt>
                <c:pt idx="97">
                  <c:v>11.382</c:v>
                </c:pt>
                <c:pt idx="98">
                  <c:v>11.409000000000001</c:v>
                </c:pt>
                <c:pt idx="99">
                  <c:v>10.999000000000001</c:v>
                </c:pt>
                <c:pt idx="100">
                  <c:v>11.163</c:v>
                </c:pt>
                <c:pt idx="101">
                  <c:v>11.865</c:v>
                </c:pt>
                <c:pt idx="102">
                  <c:v>11.824</c:v>
                </c:pt>
                <c:pt idx="103">
                  <c:v>11.98</c:v>
                </c:pt>
                <c:pt idx="104">
                  <c:v>11.885999999999999</c:v>
                </c:pt>
                <c:pt idx="105">
                  <c:v>12.128</c:v>
                </c:pt>
                <c:pt idx="106">
                  <c:v>11.811</c:v>
                </c:pt>
                <c:pt idx="107">
                  <c:v>11.592000000000001</c:v>
                </c:pt>
                <c:pt idx="108">
                  <c:v>11.955</c:v>
                </c:pt>
                <c:pt idx="109">
                  <c:v>11.991</c:v>
                </c:pt>
                <c:pt idx="110">
                  <c:v>12.375999999999999</c:v>
                </c:pt>
                <c:pt idx="111">
                  <c:v>12.053000000000001</c:v>
                </c:pt>
                <c:pt idx="112">
                  <c:v>12.45</c:v>
                </c:pt>
                <c:pt idx="113">
                  <c:v>11.978999999999999</c:v>
                </c:pt>
                <c:pt idx="114">
                  <c:v>11.624000000000001</c:v>
                </c:pt>
                <c:pt idx="115">
                  <c:v>12.347</c:v>
                </c:pt>
                <c:pt idx="116">
                  <c:v>12.183999999999999</c:v>
                </c:pt>
                <c:pt idx="117">
                  <c:v>12.287000000000001</c:v>
                </c:pt>
                <c:pt idx="118">
                  <c:v>12.276999999999999</c:v>
                </c:pt>
                <c:pt idx="119">
                  <c:v>11.794</c:v>
                </c:pt>
                <c:pt idx="120">
                  <c:v>11.861000000000001</c:v>
                </c:pt>
                <c:pt idx="121">
                  <c:v>12.132999999999999</c:v>
                </c:pt>
                <c:pt idx="122">
                  <c:v>12.246</c:v>
                </c:pt>
                <c:pt idx="123">
                  <c:v>11.789</c:v>
                </c:pt>
                <c:pt idx="124">
                  <c:v>11.925000000000001</c:v>
                </c:pt>
                <c:pt idx="125">
                  <c:v>11.994</c:v>
                </c:pt>
                <c:pt idx="126">
                  <c:v>12.385999999999999</c:v>
                </c:pt>
                <c:pt idx="127">
                  <c:v>11.855</c:v>
                </c:pt>
                <c:pt idx="128">
                  <c:v>12.135999999999999</c:v>
                </c:pt>
                <c:pt idx="129">
                  <c:v>11.894</c:v>
                </c:pt>
                <c:pt idx="130">
                  <c:v>12.071</c:v>
                </c:pt>
                <c:pt idx="131">
                  <c:v>12.257999999999999</c:v>
                </c:pt>
                <c:pt idx="132">
                  <c:v>12.252000000000001</c:v>
                </c:pt>
                <c:pt idx="133">
                  <c:v>12.093</c:v>
                </c:pt>
                <c:pt idx="134">
                  <c:v>12.05</c:v>
                </c:pt>
                <c:pt idx="135">
                  <c:v>12.259</c:v>
                </c:pt>
                <c:pt idx="136">
                  <c:v>11.916</c:v>
                </c:pt>
                <c:pt idx="137">
                  <c:v>12.009</c:v>
                </c:pt>
                <c:pt idx="138">
                  <c:v>11.86</c:v>
                </c:pt>
                <c:pt idx="139">
                  <c:v>11.94</c:v>
                </c:pt>
                <c:pt idx="140">
                  <c:v>12.292</c:v>
                </c:pt>
                <c:pt idx="141">
                  <c:v>12.271000000000001</c:v>
                </c:pt>
                <c:pt idx="142">
                  <c:v>11.775</c:v>
                </c:pt>
                <c:pt idx="143">
                  <c:v>12.02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A-416E-8F42-2C3B8E206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705135"/>
        <c:axId val="861706383"/>
      </c:scatterChart>
      <c:valAx>
        <c:axId val="861705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706383"/>
        <c:crosses val="autoZero"/>
        <c:crossBetween val="midCat"/>
      </c:valAx>
      <c:valAx>
        <c:axId val="86170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705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 1b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'Q1-Core'!$F$3:$F$116</c:f>
              <c:numCache>
                <c:formatCode>0.000</c:formatCode>
                <c:ptCount val="114"/>
                <c:pt idx="0">
                  <c:v>0</c:v>
                </c:pt>
                <c:pt idx="1">
                  <c:v>9.765625E-2</c:v>
                </c:pt>
                <c:pt idx="2">
                  <c:v>0.1953125</c:v>
                </c:pt>
                <c:pt idx="3">
                  <c:v>0.29296875</c:v>
                </c:pt>
                <c:pt idx="4">
                  <c:v>0.390625</c:v>
                </c:pt>
                <c:pt idx="5">
                  <c:v>0.48828125</c:v>
                </c:pt>
                <c:pt idx="6">
                  <c:v>0.5859375</c:v>
                </c:pt>
                <c:pt idx="7">
                  <c:v>0.68359375</c:v>
                </c:pt>
                <c:pt idx="8">
                  <c:v>0.78125</c:v>
                </c:pt>
                <c:pt idx="9">
                  <c:v>0.87890625</c:v>
                </c:pt>
                <c:pt idx="10">
                  <c:v>0.9765625</c:v>
                </c:pt>
                <c:pt idx="11">
                  <c:v>1.07421875</c:v>
                </c:pt>
                <c:pt idx="12">
                  <c:v>1.171875</c:v>
                </c:pt>
                <c:pt idx="13">
                  <c:v>1.26953125</c:v>
                </c:pt>
                <c:pt idx="14">
                  <c:v>1.3671875</c:v>
                </c:pt>
                <c:pt idx="15">
                  <c:v>1.46484375</c:v>
                </c:pt>
                <c:pt idx="16">
                  <c:v>1.5625</c:v>
                </c:pt>
                <c:pt idx="17">
                  <c:v>1.66015625</c:v>
                </c:pt>
                <c:pt idx="18">
                  <c:v>1.7578125</c:v>
                </c:pt>
                <c:pt idx="19">
                  <c:v>1.85546875</c:v>
                </c:pt>
                <c:pt idx="20">
                  <c:v>1.953125</c:v>
                </c:pt>
                <c:pt idx="21">
                  <c:v>2.05078125</c:v>
                </c:pt>
                <c:pt idx="22">
                  <c:v>2.1484375</c:v>
                </c:pt>
                <c:pt idx="23">
                  <c:v>2.24609375</c:v>
                </c:pt>
                <c:pt idx="24">
                  <c:v>2.34375</c:v>
                </c:pt>
                <c:pt idx="25">
                  <c:v>2.44140625</c:v>
                </c:pt>
                <c:pt idx="26">
                  <c:v>2.5390625</c:v>
                </c:pt>
                <c:pt idx="27">
                  <c:v>2.63671875</c:v>
                </c:pt>
                <c:pt idx="28">
                  <c:v>2.734375</c:v>
                </c:pt>
                <c:pt idx="29">
                  <c:v>2.83203125</c:v>
                </c:pt>
                <c:pt idx="30">
                  <c:v>2.9296875</c:v>
                </c:pt>
                <c:pt idx="31">
                  <c:v>3.02734375</c:v>
                </c:pt>
                <c:pt idx="32">
                  <c:v>3.125</c:v>
                </c:pt>
                <c:pt idx="33">
                  <c:v>3.22265625</c:v>
                </c:pt>
                <c:pt idx="34">
                  <c:v>3.3203125</c:v>
                </c:pt>
                <c:pt idx="35">
                  <c:v>3.41796875</c:v>
                </c:pt>
                <c:pt idx="36">
                  <c:v>3.515625</c:v>
                </c:pt>
                <c:pt idx="37">
                  <c:v>3.61328125</c:v>
                </c:pt>
                <c:pt idx="38">
                  <c:v>3.7109375</c:v>
                </c:pt>
                <c:pt idx="39">
                  <c:v>3.80859375</c:v>
                </c:pt>
                <c:pt idx="40">
                  <c:v>3.90625</c:v>
                </c:pt>
                <c:pt idx="41">
                  <c:v>4.00390625</c:v>
                </c:pt>
                <c:pt idx="42">
                  <c:v>4.1015625</c:v>
                </c:pt>
                <c:pt idx="43">
                  <c:v>4.19921875</c:v>
                </c:pt>
                <c:pt idx="44">
                  <c:v>4.296875</c:v>
                </c:pt>
                <c:pt idx="45">
                  <c:v>4.39453125</c:v>
                </c:pt>
                <c:pt idx="46">
                  <c:v>4.4921875</c:v>
                </c:pt>
                <c:pt idx="47">
                  <c:v>4.58984375</c:v>
                </c:pt>
                <c:pt idx="48">
                  <c:v>4.6875</c:v>
                </c:pt>
                <c:pt idx="49">
                  <c:v>4.78515625</c:v>
                </c:pt>
                <c:pt idx="50">
                  <c:v>4.8828125</c:v>
                </c:pt>
                <c:pt idx="51">
                  <c:v>4.98046875</c:v>
                </c:pt>
                <c:pt idx="52">
                  <c:v>5.078125</c:v>
                </c:pt>
                <c:pt idx="53">
                  <c:v>5.17578125</c:v>
                </c:pt>
                <c:pt idx="54">
                  <c:v>5.2734375</c:v>
                </c:pt>
                <c:pt idx="55">
                  <c:v>5.37109375</c:v>
                </c:pt>
                <c:pt idx="56">
                  <c:v>5.46875</c:v>
                </c:pt>
                <c:pt idx="57">
                  <c:v>5.56640625</c:v>
                </c:pt>
                <c:pt idx="58">
                  <c:v>5.6640625</c:v>
                </c:pt>
                <c:pt idx="59">
                  <c:v>5.76171875</c:v>
                </c:pt>
                <c:pt idx="60">
                  <c:v>5.859375</c:v>
                </c:pt>
                <c:pt idx="61">
                  <c:v>5.95703125</c:v>
                </c:pt>
                <c:pt idx="62">
                  <c:v>6.0546875</c:v>
                </c:pt>
                <c:pt idx="63">
                  <c:v>6.15234375</c:v>
                </c:pt>
                <c:pt idx="64">
                  <c:v>6.25</c:v>
                </c:pt>
                <c:pt idx="65">
                  <c:v>6.34765625</c:v>
                </c:pt>
                <c:pt idx="66">
                  <c:v>6.4453125</c:v>
                </c:pt>
                <c:pt idx="67">
                  <c:v>6.54296875</c:v>
                </c:pt>
                <c:pt idx="68">
                  <c:v>6.640625</c:v>
                </c:pt>
                <c:pt idx="69">
                  <c:v>6.73828125</c:v>
                </c:pt>
                <c:pt idx="70">
                  <c:v>6.8359375</c:v>
                </c:pt>
                <c:pt idx="71">
                  <c:v>6.93359375</c:v>
                </c:pt>
                <c:pt idx="72">
                  <c:v>7.03125</c:v>
                </c:pt>
                <c:pt idx="73">
                  <c:v>7.12890625</c:v>
                </c:pt>
                <c:pt idx="74">
                  <c:v>7.2265625</c:v>
                </c:pt>
                <c:pt idx="75">
                  <c:v>7.32421875</c:v>
                </c:pt>
                <c:pt idx="76">
                  <c:v>7.421875</c:v>
                </c:pt>
                <c:pt idx="77">
                  <c:v>7.51953125</c:v>
                </c:pt>
                <c:pt idx="78">
                  <c:v>7.6171875</c:v>
                </c:pt>
                <c:pt idx="79">
                  <c:v>7.71484375</c:v>
                </c:pt>
                <c:pt idx="80">
                  <c:v>7.8125</c:v>
                </c:pt>
                <c:pt idx="81">
                  <c:v>7.91015625</c:v>
                </c:pt>
                <c:pt idx="82">
                  <c:v>8.0078125</c:v>
                </c:pt>
                <c:pt idx="83">
                  <c:v>8.10546875</c:v>
                </c:pt>
                <c:pt idx="84">
                  <c:v>8.203125</c:v>
                </c:pt>
                <c:pt idx="85">
                  <c:v>8.30078125</c:v>
                </c:pt>
                <c:pt idx="86">
                  <c:v>8.3984375</c:v>
                </c:pt>
                <c:pt idx="87">
                  <c:v>8.49609375</c:v>
                </c:pt>
                <c:pt idx="88">
                  <c:v>8.59375</c:v>
                </c:pt>
                <c:pt idx="89">
                  <c:v>8.69140625</c:v>
                </c:pt>
                <c:pt idx="90">
                  <c:v>8.7890625</c:v>
                </c:pt>
                <c:pt idx="91">
                  <c:v>8.88671875</c:v>
                </c:pt>
                <c:pt idx="92">
                  <c:v>8.984375</c:v>
                </c:pt>
                <c:pt idx="93">
                  <c:v>9.08203125</c:v>
                </c:pt>
                <c:pt idx="94">
                  <c:v>9.1796875</c:v>
                </c:pt>
                <c:pt idx="95">
                  <c:v>9.27734375</c:v>
                </c:pt>
                <c:pt idx="96">
                  <c:v>9.375</c:v>
                </c:pt>
                <c:pt idx="97">
                  <c:v>9.47265625</c:v>
                </c:pt>
                <c:pt idx="98">
                  <c:v>9.5703125</c:v>
                </c:pt>
                <c:pt idx="99">
                  <c:v>9.66796875</c:v>
                </c:pt>
                <c:pt idx="100">
                  <c:v>9.765625</c:v>
                </c:pt>
                <c:pt idx="101">
                  <c:v>9.86328125</c:v>
                </c:pt>
                <c:pt idx="102">
                  <c:v>9.9609375</c:v>
                </c:pt>
                <c:pt idx="103">
                  <c:v>10.05859375</c:v>
                </c:pt>
                <c:pt idx="104">
                  <c:v>10.15625</c:v>
                </c:pt>
                <c:pt idx="105">
                  <c:v>10.25390625</c:v>
                </c:pt>
                <c:pt idx="106">
                  <c:v>10.3515625</c:v>
                </c:pt>
                <c:pt idx="107">
                  <c:v>10.44921875</c:v>
                </c:pt>
                <c:pt idx="108">
                  <c:v>10.546875</c:v>
                </c:pt>
                <c:pt idx="109">
                  <c:v>10.64453125</c:v>
                </c:pt>
                <c:pt idx="110">
                  <c:v>10.7421875</c:v>
                </c:pt>
                <c:pt idx="111">
                  <c:v>10.83984375</c:v>
                </c:pt>
                <c:pt idx="112">
                  <c:v>10.9375</c:v>
                </c:pt>
                <c:pt idx="113">
                  <c:v>11.03515625</c:v>
                </c:pt>
              </c:numCache>
            </c:numRef>
          </c:xVal>
          <c:yVal>
            <c:numRef>
              <c:f>'Q1-Core'!$G$3:$G$116</c:f>
              <c:numCache>
                <c:formatCode>0.000</c:formatCode>
                <c:ptCount val="114"/>
                <c:pt idx="0">
                  <c:v>3.5529999999999999</c:v>
                </c:pt>
                <c:pt idx="1">
                  <c:v>3.7210000000000001</c:v>
                </c:pt>
                <c:pt idx="2">
                  <c:v>3.6989999999999998</c:v>
                </c:pt>
                <c:pt idx="3">
                  <c:v>3.56</c:v>
                </c:pt>
                <c:pt idx="4">
                  <c:v>3.734</c:v>
                </c:pt>
                <c:pt idx="5">
                  <c:v>3.8220000000000001</c:v>
                </c:pt>
                <c:pt idx="6">
                  <c:v>3.5579999999999998</c:v>
                </c:pt>
                <c:pt idx="7">
                  <c:v>3.5760000000000001</c:v>
                </c:pt>
                <c:pt idx="8">
                  <c:v>3.7410000000000001</c:v>
                </c:pt>
                <c:pt idx="9">
                  <c:v>3.7829999999999999</c:v>
                </c:pt>
                <c:pt idx="10">
                  <c:v>3.7309999999999999</c:v>
                </c:pt>
                <c:pt idx="11">
                  <c:v>3.6880000000000002</c:v>
                </c:pt>
                <c:pt idx="12">
                  <c:v>3.984</c:v>
                </c:pt>
                <c:pt idx="13">
                  <c:v>3.823</c:v>
                </c:pt>
                <c:pt idx="14">
                  <c:v>3.5049999999999999</c:v>
                </c:pt>
                <c:pt idx="15">
                  <c:v>3.5139999999999998</c:v>
                </c:pt>
                <c:pt idx="16">
                  <c:v>3.6339999999999999</c:v>
                </c:pt>
                <c:pt idx="17">
                  <c:v>3.863</c:v>
                </c:pt>
                <c:pt idx="18">
                  <c:v>3.81</c:v>
                </c:pt>
                <c:pt idx="19">
                  <c:v>3.8479999999999999</c:v>
                </c:pt>
                <c:pt idx="20">
                  <c:v>3.9870000000000001</c:v>
                </c:pt>
                <c:pt idx="21">
                  <c:v>3.919</c:v>
                </c:pt>
                <c:pt idx="22">
                  <c:v>3.8929999999999998</c:v>
                </c:pt>
                <c:pt idx="23">
                  <c:v>4.2119999999999997</c:v>
                </c:pt>
                <c:pt idx="24">
                  <c:v>4.2039999999999997</c:v>
                </c:pt>
                <c:pt idx="25">
                  <c:v>4.2960000000000003</c:v>
                </c:pt>
                <c:pt idx="26">
                  <c:v>4.2779999999999996</c:v>
                </c:pt>
                <c:pt idx="27">
                  <c:v>4.3369999999999997</c:v>
                </c:pt>
                <c:pt idx="28">
                  <c:v>4.2300000000000004</c:v>
                </c:pt>
                <c:pt idx="29">
                  <c:v>4.6680000000000001</c:v>
                </c:pt>
                <c:pt idx="30">
                  <c:v>4.6509999999999998</c:v>
                </c:pt>
                <c:pt idx="31">
                  <c:v>4.306</c:v>
                </c:pt>
                <c:pt idx="32">
                  <c:v>4.3849999999999998</c:v>
                </c:pt>
                <c:pt idx="33">
                  <c:v>4.444</c:v>
                </c:pt>
                <c:pt idx="34">
                  <c:v>5.008</c:v>
                </c:pt>
                <c:pt idx="35">
                  <c:v>4.8929999999999998</c:v>
                </c:pt>
                <c:pt idx="36">
                  <c:v>4.5949999999999998</c:v>
                </c:pt>
                <c:pt idx="37">
                  <c:v>4.6360000000000001</c:v>
                </c:pt>
                <c:pt idx="38">
                  <c:v>5.0019999999999998</c:v>
                </c:pt>
                <c:pt idx="39">
                  <c:v>5.157</c:v>
                </c:pt>
                <c:pt idx="40">
                  <c:v>5.2460000000000004</c:v>
                </c:pt>
                <c:pt idx="41">
                  <c:v>5.1790000000000003</c:v>
                </c:pt>
                <c:pt idx="42">
                  <c:v>5.3979999999999997</c:v>
                </c:pt>
                <c:pt idx="43">
                  <c:v>5.42</c:v>
                </c:pt>
                <c:pt idx="44">
                  <c:v>5.6050000000000004</c:v>
                </c:pt>
                <c:pt idx="45">
                  <c:v>5.7869999999999999</c:v>
                </c:pt>
                <c:pt idx="46">
                  <c:v>5.9219999999999997</c:v>
                </c:pt>
                <c:pt idx="47">
                  <c:v>6.1909999999999998</c:v>
                </c:pt>
                <c:pt idx="48">
                  <c:v>6.0979999999999999</c:v>
                </c:pt>
                <c:pt idx="49">
                  <c:v>6.1929999999999996</c:v>
                </c:pt>
                <c:pt idx="50">
                  <c:v>6.31</c:v>
                </c:pt>
                <c:pt idx="51">
                  <c:v>6.3179999999999996</c:v>
                </c:pt>
                <c:pt idx="52">
                  <c:v>6.7359999999999998</c:v>
                </c:pt>
                <c:pt idx="53">
                  <c:v>6.84</c:v>
                </c:pt>
                <c:pt idx="54">
                  <c:v>7.5090000000000003</c:v>
                </c:pt>
                <c:pt idx="55">
                  <c:v>7.3730000000000002</c:v>
                </c:pt>
                <c:pt idx="56">
                  <c:v>7.6289999999999996</c:v>
                </c:pt>
                <c:pt idx="57">
                  <c:v>7.9569999999999999</c:v>
                </c:pt>
                <c:pt idx="58">
                  <c:v>8.0809999999999995</c:v>
                </c:pt>
                <c:pt idx="59">
                  <c:v>8.5739999999999998</c:v>
                </c:pt>
                <c:pt idx="60">
                  <c:v>8.6189999999999998</c:v>
                </c:pt>
                <c:pt idx="61">
                  <c:v>8.85</c:v>
                </c:pt>
                <c:pt idx="62">
                  <c:v>8.9730000000000008</c:v>
                </c:pt>
                <c:pt idx="63">
                  <c:v>8.8889999999999993</c:v>
                </c:pt>
                <c:pt idx="64">
                  <c:v>9.6430000000000007</c:v>
                </c:pt>
                <c:pt idx="65">
                  <c:v>9.6259999999999994</c:v>
                </c:pt>
                <c:pt idx="66">
                  <c:v>9.8979999999999997</c:v>
                </c:pt>
                <c:pt idx="67">
                  <c:v>9.9280000000000008</c:v>
                </c:pt>
                <c:pt idx="68">
                  <c:v>9.9090000000000007</c:v>
                </c:pt>
                <c:pt idx="69">
                  <c:v>9.9600000000000009</c:v>
                </c:pt>
                <c:pt idx="70">
                  <c:v>9.7769999999999992</c:v>
                </c:pt>
                <c:pt idx="71">
                  <c:v>10.371</c:v>
                </c:pt>
                <c:pt idx="72">
                  <c:v>10.606</c:v>
                </c:pt>
                <c:pt idx="73">
                  <c:v>10.616</c:v>
                </c:pt>
                <c:pt idx="74">
                  <c:v>10.401</c:v>
                </c:pt>
                <c:pt idx="75">
                  <c:v>10.407999999999999</c:v>
                </c:pt>
                <c:pt idx="76">
                  <c:v>11.063000000000001</c:v>
                </c:pt>
                <c:pt idx="77">
                  <c:v>10.805</c:v>
                </c:pt>
                <c:pt idx="78">
                  <c:v>11.317</c:v>
                </c:pt>
                <c:pt idx="79">
                  <c:v>11.346</c:v>
                </c:pt>
                <c:pt idx="80">
                  <c:v>11.259</c:v>
                </c:pt>
                <c:pt idx="81">
                  <c:v>11.013</c:v>
                </c:pt>
                <c:pt idx="82">
                  <c:v>11.347</c:v>
                </c:pt>
                <c:pt idx="83">
                  <c:v>11.497</c:v>
                </c:pt>
                <c:pt idx="84">
                  <c:v>11.885</c:v>
                </c:pt>
                <c:pt idx="85">
                  <c:v>11.958</c:v>
                </c:pt>
                <c:pt idx="86">
                  <c:v>11.926</c:v>
                </c:pt>
                <c:pt idx="87">
                  <c:v>12.154999999999999</c:v>
                </c:pt>
                <c:pt idx="88">
                  <c:v>11.981</c:v>
                </c:pt>
                <c:pt idx="89">
                  <c:v>11.659000000000001</c:v>
                </c:pt>
                <c:pt idx="90">
                  <c:v>11.988</c:v>
                </c:pt>
                <c:pt idx="91">
                  <c:v>11.923</c:v>
                </c:pt>
                <c:pt idx="92">
                  <c:v>11.784000000000001</c:v>
                </c:pt>
                <c:pt idx="93">
                  <c:v>12.342000000000001</c:v>
                </c:pt>
                <c:pt idx="94">
                  <c:v>12.407999999999999</c:v>
                </c:pt>
                <c:pt idx="95">
                  <c:v>12.42</c:v>
                </c:pt>
                <c:pt idx="96">
                  <c:v>12.000999999999999</c:v>
                </c:pt>
                <c:pt idx="97">
                  <c:v>11.879</c:v>
                </c:pt>
                <c:pt idx="98">
                  <c:v>12.164999999999999</c:v>
                </c:pt>
                <c:pt idx="99">
                  <c:v>12.073</c:v>
                </c:pt>
                <c:pt idx="100">
                  <c:v>12.145</c:v>
                </c:pt>
                <c:pt idx="101">
                  <c:v>11.962999999999999</c:v>
                </c:pt>
                <c:pt idx="102">
                  <c:v>12.057</c:v>
                </c:pt>
                <c:pt idx="103">
                  <c:v>12.093999999999999</c:v>
                </c:pt>
                <c:pt idx="104">
                  <c:v>12.201000000000001</c:v>
                </c:pt>
                <c:pt idx="105">
                  <c:v>11.848000000000001</c:v>
                </c:pt>
                <c:pt idx="106">
                  <c:v>12.352</c:v>
                </c:pt>
                <c:pt idx="107">
                  <c:v>11.978</c:v>
                </c:pt>
                <c:pt idx="108">
                  <c:v>11.893000000000001</c:v>
                </c:pt>
                <c:pt idx="109">
                  <c:v>12.23</c:v>
                </c:pt>
                <c:pt idx="110">
                  <c:v>12.026</c:v>
                </c:pt>
                <c:pt idx="111">
                  <c:v>12.207000000000001</c:v>
                </c:pt>
                <c:pt idx="112">
                  <c:v>11.802</c:v>
                </c:pt>
                <c:pt idx="113">
                  <c:v>12.042999999999999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D-4ECF-B34E-9A449C98C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679759"/>
        <c:axId val="861678095"/>
      </c:scatterChart>
      <c:valAx>
        <c:axId val="861679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678095"/>
        <c:crosses val="autoZero"/>
        <c:crossBetween val="midCat"/>
      </c:valAx>
      <c:valAx>
        <c:axId val="861678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679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 1a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'Q1-mantle'!$B$3:$B$75</c:f>
              <c:numCache>
                <c:formatCode>0.000</c:formatCode>
                <c:ptCount val="73"/>
                <c:pt idx="0">
                  <c:v>0</c:v>
                </c:pt>
                <c:pt idx="1">
                  <c:v>3.90625E-2</c:v>
                </c:pt>
                <c:pt idx="2">
                  <c:v>7.8125E-2</c:v>
                </c:pt>
                <c:pt idx="3">
                  <c:v>0.1171875</c:v>
                </c:pt>
                <c:pt idx="4">
                  <c:v>0.15625</c:v>
                </c:pt>
                <c:pt idx="5">
                  <c:v>0.1953125</c:v>
                </c:pt>
                <c:pt idx="6">
                  <c:v>0.234375</c:v>
                </c:pt>
                <c:pt idx="7">
                  <c:v>0.2734375</c:v>
                </c:pt>
                <c:pt idx="8">
                  <c:v>0.3125</c:v>
                </c:pt>
                <c:pt idx="9">
                  <c:v>0.3515625</c:v>
                </c:pt>
                <c:pt idx="10">
                  <c:v>0.390625</c:v>
                </c:pt>
                <c:pt idx="11">
                  <c:v>0.4296875</c:v>
                </c:pt>
                <c:pt idx="12">
                  <c:v>0.46875</c:v>
                </c:pt>
                <c:pt idx="13">
                  <c:v>0.5078125</c:v>
                </c:pt>
                <c:pt idx="14">
                  <c:v>0.546875</c:v>
                </c:pt>
                <c:pt idx="15">
                  <c:v>0.5859375</c:v>
                </c:pt>
                <c:pt idx="16">
                  <c:v>0.625</c:v>
                </c:pt>
                <c:pt idx="17">
                  <c:v>0.6640625</c:v>
                </c:pt>
                <c:pt idx="18">
                  <c:v>0.703125</c:v>
                </c:pt>
                <c:pt idx="19">
                  <c:v>0.7421875</c:v>
                </c:pt>
                <c:pt idx="20">
                  <c:v>0.78125</c:v>
                </c:pt>
                <c:pt idx="21">
                  <c:v>0.8203125</c:v>
                </c:pt>
                <c:pt idx="22">
                  <c:v>0.859375</c:v>
                </c:pt>
                <c:pt idx="23">
                  <c:v>0.8984375</c:v>
                </c:pt>
                <c:pt idx="24">
                  <c:v>0.9375</c:v>
                </c:pt>
                <c:pt idx="25">
                  <c:v>0.9765625</c:v>
                </c:pt>
                <c:pt idx="26">
                  <c:v>1.015625</c:v>
                </c:pt>
                <c:pt idx="27">
                  <c:v>1.0546875</c:v>
                </c:pt>
                <c:pt idx="28">
                  <c:v>1.09375</c:v>
                </c:pt>
                <c:pt idx="29">
                  <c:v>1.1328125</c:v>
                </c:pt>
                <c:pt idx="30">
                  <c:v>1.171875</c:v>
                </c:pt>
                <c:pt idx="31">
                  <c:v>1.2109375</c:v>
                </c:pt>
                <c:pt idx="32">
                  <c:v>1.25</c:v>
                </c:pt>
                <c:pt idx="33">
                  <c:v>1.2890625</c:v>
                </c:pt>
                <c:pt idx="34">
                  <c:v>1.328125</c:v>
                </c:pt>
                <c:pt idx="35">
                  <c:v>1.3671875</c:v>
                </c:pt>
                <c:pt idx="36">
                  <c:v>1.40625</c:v>
                </c:pt>
                <c:pt idx="37">
                  <c:v>1.4453125</c:v>
                </c:pt>
                <c:pt idx="38">
                  <c:v>1.484375</c:v>
                </c:pt>
                <c:pt idx="39">
                  <c:v>1.5234375</c:v>
                </c:pt>
                <c:pt idx="40">
                  <c:v>1.5625</c:v>
                </c:pt>
                <c:pt idx="41">
                  <c:v>1.6015625</c:v>
                </c:pt>
                <c:pt idx="42">
                  <c:v>1.640625</c:v>
                </c:pt>
                <c:pt idx="43">
                  <c:v>1.6796875</c:v>
                </c:pt>
                <c:pt idx="44">
                  <c:v>1.71875</c:v>
                </c:pt>
                <c:pt idx="45">
                  <c:v>1.7578125</c:v>
                </c:pt>
                <c:pt idx="46">
                  <c:v>1.796875</c:v>
                </c:pt>
                <c:pt idx="47">
                  <c:v>1.8359375</c:v>
                </c:pt>
                <c:pt idx="48">
                  <c:v>1.875</c:v>
                </c:pt>
                <c:pt idx="49">
                  <c:v>1.9140625</c:v>
                </c:pt>
                <c:pt idx="50">
                  <c:v>1.953125</c:v>
                </c:pt>
                <c:pt idx="51">
                  <c:v>1.9921875</c:v>
                </c:pt>
                <c:pt idx="52">
                  <c:v>2.03125</c:v>
                </c:pt>
                <c:pt idx="53">
                  <c:v>2.0703125</c:v>
                </c:pt>
                <c:pt idx="54">
                  <c:v>2.109375</c:v>
                </c:pt>
                <c:pt idx="55">
                  <c:v>2.1484375</c:v>
                </c:pt>
                <c:pt idx="56">
                  <c:v>2.1875</c:v>
                </c:pt>
                <c:pt idx="57">
                  <c:v>2.2265625</c:v>
                </c:pt>
                <c:pt idx="58">
                  <c:v>2.265625</c:v>
                </c:pt>
                <c:pt idx="59">
                  <c:v>2.3046875</c:v>
                </c:pt>
                <c:pt idx="60">
                  <c:v>2.34375</c:v>
                </c:pt>
                <c:pt idx="61">
                  <c:v>2.3828125</c:v>
                </c:pt>
                <c:pt idx="62">
                  <c:v>2.421875</c:v>
                </c:pt>
                <c:pt idx="63">
                  <c:v>2.4609375</c:v>
                </c:pt>
                <c:pt idx="64">
                  <c:v>2.5</c:v>
                </c:pt>
                <c:pt idx="65">
                  <c:v>2.5390625</c:v>
                </c:pt>
                <c:pt idx="66">
                  <c:v>2.578125</c:v>
                </c:pt>
                <c:pt idx="67">
                  <c:v>2.6171875</c:v>
                </c:pt>
                <c:pt idx="68">
                  <c:v>2.65625</c:v>
                </c:pt>
                <c:pt idx="69">
                  <c:v>2.6953125</c:v>
                </c:pt>
                <c:pt idx="70">
                  <c:v>2.734375</c:v>
                </c:pt>
                <c:pt idx="71">
                  <c:v>2.7734375</c:v>
                </c:pt>
                <c:pt idx="72">
                  <c:v>2.8125</c:v>
                </c:pt>
              </c:numCache>
            </c:numRef>
          </c:xVal>
          <c:yVal>
            <c:numRef>
              <c:f>'Q1-mantle'!$C$3:$C$75</c:f>
              <c:numCache>
                <c:formatCode>0.000</c:formatCode>
                <c:ptCount val="73"/>
                <c:pt idx="0">
                  <c:v>5.1779999999999999</c:v>
                </c:pt>
                <c:pt idx="1">
                  <c:v>5.5979999999999999</c:v>
                </c:pt>
                <c:pt idx="2">
                  <c:v>5.4710000000000001</c:v>
                </c:pt>
                <c:pt idx="3">
                  <c:v>5.86</c:v>
                </c:pt>
                <c:pt idx="4">
                  <c:v>5.6980000000000004</c:v>
                </c:pt>
                <c:pt idx="5">
                  <c:v>5.6660000000000004</c:v>
                </c:pt>
                <c:pt idx="6">
                  <c:v>5.4180000000000001</c:v>
                </c:pt>
                <c:pt idx="7">
                  <c:v>5.5030000000000001</c:v>
                </c:pt>
                <c:pt idx="8">
                  <c:v>5.61</c:v>
                </c:pt>
                <c:pt idx="9">
                  <c:v>5.6920000000000002</c:v>
                </c:pt>
                <c:pt idx="10">
                  <c:v>5.3079999999999998</c:v>
                </c:pt>
                <c:pt idx="11">
                  <c:v>5.3819999999999997</c:v>
                </c:pt>
                <c:pt idx="12">
                  <c:v>5.3479999999999999</c:v>
                </c:pt>
                <c:pt idx="13">
                  <c:v>5.2779999999999996</c:v>
                </c:pt>
                <c:pt idx="14">
                  <c:v>5.3540000000000001</c:v>
                </c:pt>
                <c:pt idx="15">
                  <c:v>5.234</c:v>
                </c:pt>
                <c:pt idx="16">
                  <c:v>5.5049999999999999</c:v>
                </c:pt>
                <c:pt idx="17">
                  <c:v>5.3730000000000002</c:v>
                </c:pt>
                <c:pt idx="18">
                  <c:v>5.298</c:v>
                </c:pt>
                <c:pt idx="19">
                  <c:v>5.6580000000000004</c:v>
                </c:pt>
                <c:pt idx="20">
                  <c:v>5.476</c:v>
                </c:pt>
                <c:pt idx="21">
                  <c:v>5.2050000000000001</c:v>
                </c:pt>
                <c:pt idx="22">
                  <c:v>5.37</c:v>
                </c:pt>
                <c:pt idx="23">
                  <c:v>4.9089999999999998</c:v>
                </c:pt>
                <c:pt idx="24">
                  <c:v>5.093</c:v>
                </c:pt>
                <c:pt idx="25">
                  <c:v>5.6550000000000002</c:v>
                </c:pt>
                <c:pt idx="26">
                  <c:v>5.3760000000000003</c:v>
                </c:pt>
                <c:pt idx="27">
                  <c:v>5.2469999999999999</c:v>
                </c:pt>
                <c:pt idx="28">
                  <c:v>5.1120000000000001</c:v>
                </c:pt>
                <c:pt idx="29">
                  <c:v>5.0650000000000004</c:v>
                </c:pt>
                <c:pt idx="30">
                  <c:v>4.9029999999999996</c:v>
                </c:pt>
                <c:pt idx="31">
                  <c:v>5.1159999999999997</c:v>
                </c:pt>
                <c:pt idx="32">
                  <c:v>5.1529999999999996</c:v>
                </c:pt>
                <c:pt idx="33">
                  <c:v>4.9349999999999996</c:v>
                </c:pt>
                <c:pt idx="34">
                  <c:v>4.867</c:v>
                </c:pt>
                <c:pt idx="35">
                  <c:v>4.5679999999999996</c:v>
                </c:pt>
                <c:pt idx="36">
                  <c:v>4.6769999999999996</c:v>
                </c:pt>
                <c:pt idx="37">
                  <c:v>4.5789999999999997</c:v>
                </c:pt>
                <c:pt idx="38">
                  <c:v>3.9260000000000002</c:v>
                </c:pt>
                <c:pt idx="39">
                  <c:v>4.0119999999999996</c:v>
                </c:pt>
                <c:pt idx="40">
                  <c:v>4.101</c:v>
                </c:pt>
                <c:pt idx="41">
                  <c:v>4.1449999999999996</c:v>
                </c:pt>
                <c:pt idx="42">
                  <c:v>3.7210000000000001</c:v>
                </c:pt>
                <c:pt idx="43">
                  <c:v>4.0359999999999996</c:v>
                </c:pt>
                <c:pt idx="44">
                  <c:v>3.863</c:v>
                </c:pt>
                <c:pt idx="45">
                  <c:v>3.7930000000000001</c:v>
                </c:pt>
                <c:pt idx="46">
                  <c:v>3.6419999999999999</c:v>
                </c:pt>
                <c:pt idx="47">
                  <c:v>3.4849999999999999</c:v>
                </c:pt>
                <c:pt idx="48">
                  <c:v>3.5379999999999998</c:v>
                </c:pt>
                <c:pt idx="49">
                  <c:v>3.7120000000000002</c:v>
                </c:pt>
                <c:pt idx="50">
                  <c:v>3.8879999999999999</c:v>
                </c:pt>
                <c:pt idx="51">
                  <c:v>3.5619999999999998</c:v>
                </c:pt>
                <c:pt idx="52">
                  <c:v>3.4670000000000001</c:v>
                </c:pt>
                <c:pt idx="53">
                  <c:v>3.7210000000000001</c:v>
                </c:pt>
                <c:pt idx="54">
                  <c:v>3.7519999999999998</c:v>
                </c:pt>
                <c:pt idx="55">
                  <c:v>3.9340000000000002</c:v>
                </c:pt>
                <c:pt idx="56">
                  <c:v>3.4889999999999999</c:v>
                </c:pt>
                <c:pt idx="57">
                  <c:v>3.5459999999999998</c:v>
                </c:pt>
                <c:pt idx="58">
                  <c:v>3.6280000000000001</c:v>
                </c:pt>
                <c:pt idx="59">
                  <c:v>3.7690000000000001</c:v>
                </c:pt>
                <c:pt idx="60">
                  <c:v>3.6579999999999999</c:v>
                </c:pt>
                <c:pt idx="61">
                  <c:v>3.367</c:v>
                </c:pt>
                <c:pt idx="62">
                  <c:v>3.573</c:v>
                </c:pt>
                <c:pt idx="63">
                  <c:v>3.6869999999999998</c:v>
                </c:pt>
                <c:pt idx="64">
                  <c:v>3.8740000000000001</c:v>
                </c:pt>
                <c:pt idx="65">
                  <c:v>3.972</c:v>
                </c:pt>
                <c:pt idx="66">
                  <c:v>4.0709999999999997</c:v>
                </c:pt>
                <c:pt idx="67">
                  <c:v>3.7909999999999999</c:v>
                </c:pt>
                <c:pt idx="68">
                  <c:v>3.8679999999999999</c:v>
                </c:pt>
                <c:pt idx="69">
                  <c:v>3.9</c:v>
                </c:pt>
                <c:pt idx="70">
                  <c:v>3.875</c:v>
                </c:pt>
                <c:pt idx="71">
                  <c:v>4.18</c:v>
                </c:pt>
                <c:pt idx="72">
                  <c:v>4.008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2F-415B-9E2E-8E598CCAC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044943"/>
        <c:axId val="818032047"/>
      </c:scatterChart>
      <c:valAx>
        <c:axId val="818044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032047"/>
        <c:crosses val="autoZero"/>
        <c:crossBetween val="midCat"/>
      </c:valAx>
      <c:valAx>
        <c:axId val="818032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044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</a:t>
            </a:r>
            <a:r>
              <a:rPr lang="en-US" altLang="zh-CN" baseline="0"/>
              <a:t> 1b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'Q1-mantle'!$F$3:$F$61</c:f>
              <c:numCache>
                <c:formatCode>0.000</c:formatCode>
                <c:ptCount val="59"/>
                <c:pt idx="0">
                  <c:v>0</c:v>
                </c:pt>
                <c:pt idx="1">
                  <c:v>3.90625E-2</c:v>
                </c:pt>
                <c:pt idx="2">
                  <c:v>7.8125E-2</c:v>
                </c:pt>
                <c:pt idx="3">
                  <c:v>0.1171875</c:v>
                </c:pt>
                <c:pt idx="4">
                  <c:v>0.15625</c:v>
                </c:pt>
                <c:pt idx="5">
                  <c:v>0.1953125</c:v>
                </c:pt>
                <c:pt idx="6">
                  <c:v>0.234375</c:v>
                </c:pt>
                <c:pt idx="7">
                  <c:v>0.2734375</c:v>
                </c:pt>
                <c:pt idx="8">
                  <c:v>0.3125</c:v>
                </c:pt>
                <c:pt idx="9">
                  <c:v>0.3515625</c:v>
                </c:pt>
                <c:pt idx="10">
                  <c:v>0.390625</c:v>
                </c:pt>
                <c:pt idx="11">
                  <c:v>0.4296875</c:v>
                </c:pt>
                <c:pt idx="12">
                  <c:v>0.46875</c:v>
                </c:pt>
                <c:pt idx="13">
                  <c:v>0.5078125</c:v>
                </c:pt>
                <c:pt idx="14">
                  <c:v>0.546875</c:v>
                </c:pt>
                <c:pt idx="15">
                  <c:v>0.5859375</c:v>
                </c:pt>
                <c:pt idx="16">
                  <c:v>0.625</c:v>
                </c:pt>
                <c:pt idx="17">
                  <c:v>0.6640625</c:v>
                </c:pt>
                <c:pt idx="18">
                  <c:v>0.703125</c:v>
                </c:pt>
                <c:pt idx="19">
                  <c:v>0.7421875</c:v>
                </c:pt>
                <c:pt idx="20">
                  <c:v>0.78125</c:v>
                </c:pt>
                <c:pt idx="21">
                  <c:v>0.8203125</c:v>
                </c:pt>
                <c:pt idx="22">
                  <c:v>0.859375</c:v>
                </c:pt>
                <c:pt idx="23">
                  <c:v>0.8984375</c:v>
                </c:pt>
                <c:pt idx="24">
                  <c:v>0.9375</c:v>
                </c:pt>
                <c:pt idx="25">
                  <c:v>0.9765625</c:v>
                </c:pt>
                <c:pt idx="26">
                  <c:v>1.015625</c:v>
                </c:pt>
                <c:pt idx="27">
                  <c:v>1.0546875</c:v>
                </c:pt>
                <c:pt idx="28">
                  <c:v>1.09375</c:v>
                </c:pt>
                <c:pt idx="29">
                  <c:v>1.1328125</c:v>
                </c:pt>
                <c:pt idx="30">
                  <c:v>1.171875</c:v>
                </c:pt>
                <c:pt idx="31">
                  <c:v>1.2109375</c:v>
                </c:pt>
                <c:pt idx="32">
                  <c:v>1.25</c:v>
                </c:pt>
                <c:pt idx="33">
                  <c:v>1.2890625</c:v>
                </c:pt>
                <c:pt idx="34">
                  <c:v>1.328125</c:v>
                </c:pt>
                <c:pt idx="35">
                  <c:v>1.3671875</c:v>
                </c:pt>
                <c:pt idx="36">
                  <c:v>1.40625</c:v>
                </c:pt>
                <c:pt idx="37">
                  <c:v>1.4453125</c:v>
                </c:pt>
                <c:pt idx="38">
                  <c:v>1.484375</c:v>
                </c:pt>
                <c:pt idx="39">
                  <c:v>1.5234375</c:v>
                </c:pt>
                <c:pt idx="40">
                  <c:v>1.5625</c:v>
                </c:pt>
                <c:pt idx="41">
                  <c:v>1.6015625</c:v>
                </c:pt>
                <c:pt idx="42">
                  <c:v>1.640625</c:v>
                </c:pt>
                <c:pt idx="43">
                  <c:v>1.6796875</c:v>
                </c:pt>
                <c:pt idx="44">
                  <c:v>1.71875</c:v>
                </c:pt>
                <c:pt idx="45">
                  <c:v>1.7578125</c:v>
                </c:pt>
                <c:pt idx="46">
                  <c:v>1.796875</c:v>
                </c:pt>
                <c:pt idx="47">
                  <c:v>1.8359375</c:v>
                </c:pt>
                <c:pt idx="48">
                  <c:v>1.875</c:v>
                </c:pt>
                <c:pt idx="49">
                  <c:v>1.9140625</c:v>
                </c:pt>
                <c:pt idx="50">
                  <c:v>1.953125</c:v>
                </c:pt>
                <c:pt idx="51">
                  <c:v>1.9921875</c:v>
                </c:pt>
                <c:pt idx="52">
                  <c:v>2.03125</c:v>
                </c:pt>
                <c:pt idx="53">
                  <c:v>2.0703125</c:v>
                </c:pt>
                <c:pt idx="54">
                  <c:v>2.109375</c:v>
                </c:pt>
                <c:pt idx="55">
                  <c:v>2.1484375</c:v>
                </c:pt>
                <c:pt idx="56">
                  <c:v>2.1875</c:v>
                </c:pt>
                <c:pt idx="57">
                  <c:v>2.2265625</c:v>
                </c:pt>
                <c:pt idx="58">
                  <c:v>2.265625</c:v>
                </c:pt>
              </c:numCache>
            </c:numRef>
          </c:xVal>
          <c:yVal>
            <c:numRef>
              <c:f>'Q1-mantle'!$G$3:$G$61</c:f>
              <c:numCache>
                <c:formatCode>0.000</c:formatCode>
                <c:ptCount val="59"/>
                <c:pt idx="0">
                  <c:v>6.024</c:v>
                </c:pt>
                <c:pt idx="1">
                  <c:v>5.766</c:v>
                </c:pt>
                <c:pt idx="2">
                  <c:v>5.923</c:v>
                </c:pt>
                <c:pt idx="3">
                  <c:v>5.4139999999999997</c:v>
                </c:pt>
                <c:pt idx="4">
                  <c:v>5.6719999999999997</c:v>
                </c:pt>
                <c:pt idx="5">
                  <c:v>5.8970000000000002</c:v>
                </c:pt>
                <c:pt idx="6">
                  <c:v>5.7930000000000001</c:v>
                </c:pt>
                <c:pt idx="7">
                  <c:v>5.585</c:v>
                </c:pt>
                <c:pt idx="8">
                  <c:v>5.4050000000000002</c:v>
                </c:pt>
                <c:pt idx="9">
                  <c:v>5.4619999999999997</c:v>
                </c:pt>
                <c:pt idx="10">
                  <c:v>5.4660000000000002</c:v>
                </c:pt>
                <c:pt idx="11">
                  <c:v>5.2930000000000001</c:v>
                </c:pt>
                <c:pt idx="12">
                  <c:v>5.7640000000000002</c:v>
                </c:pt>
                <c:pt idx="13">
                  <c:v>5.6710000000000003</c:v>
                </c:pt>
                <c:pt idx="14">
                  <c:v>5.7089999999999996</c:v>
                </c:pt>
                <c:pt idx="15">
                  <c:v>5.54</c:v>
                </c:pt>
                <c:pt idx="16">
                  <c:v>5.2880000000000003</c:v>
                </c:pt>
                <c:pt idx="17">
                  <c:v>5.6749999999999998</c:v>
                </c:pt>
                <c:pt idx="18">
                  <c:v>5.6269999999999998</c:v>
                </c:pt>
                <c:pt idx="19">
                  <c:v>5.31</c:v>
                </c:pt>
                <c:pt idx="20">
                  <c:v>5.6909999999999998</c:v>
                </c:pt>
                <c:pt idx="21">
                  <c:v>5.45</c:v>
                </c:pt>
                <c:pt idx="22">
                  <c:v>5.452</c:v>
                </c:pt>
                <c:pt idx="23">
                  <c:v>5.5720000000000001</c:v>
                </c:pt>
                <c:pt idx="24">
                  <c:v>5.468</c:v>
                </c:pt>
                <c:pt idx="25">
                  <c:v>5.3490000000000002</c:v>
                </c:pt>
                <c:pt idx="26">
                  <c:v>5.2949999999999999</c:v>
                </c:pt>
                <c:pt idx="27">
                  <c:v>5.4160000000000004</c:v>
                </c:pt>
                <c:pt idx="28">
                  <c:v>5.09</c:v>
                </c:pt>
                <c:pt idx="29">
                  <c:v>5.1319999999999997</c:v>
                </c:pt>
                <c:pt idx="30">
                  <c:v>4.9939999999999998</c:v>
                </c:pt>
                <c:pt idx="31">
                  <c:v>4.835</c:v>
                </c:pt>
                <c:pt idx="32">
                  <c:v>4.9889999999999999</c:v>
                </c:pt>
                <c:pt idx="33">
                  <c:v>4.6420000000000003</c:v>
                </c:pt>
                <c:pt idx="34">
                  <c:v>4.4450000000000003</c:v>
                </c:pt>
                <c:pt idx="35">
                  <c:v>4.3970000000000002</c:v>
                </c:pt>
                <c:pt idx="36">
                  <c:v>4.2919999999999998</c:v>
                </c:pt>
                <c:pt idx="37">
                  <c:v>4.1219999999999999</c:v>
                </c:pt>
                <c:pt idx="38">
                  <c:v>4.1440000000000001</c:v>
                </c:pt>
                <c:pt idx="39">
                  <c:v>3.9649999999999999</c:v>
                </c:pt>
                <c:pt idx="40">
                  <c:v>4.1210000000000004</c:v>
                </c:pt>
                <c:pt idx="41">
                  <c:v>3.9529999999999998</c:v>
                </c:pt>
                <c:pt idx="42">
                  <c:v>3.569</c:v>
                </c:pt>
                <c:pt idx="43">
                  <c:v>3.5840000000000001</c:v>
                </c:pt>
                <c:pt idx="44">
                  <c:v>3.786</c:v>
                </c:pt>
                <c:pt idx="45">
                  <c:v>3.875</c:v>
                </c:pt>
                <c:pt idx="46">
                  <c:v>3.8079999999999998</c:v>
                </c:pt>
                <c:pt idx="47">
                  <c:v>3.5880000000000001</c:v>
                </c:pt>
                <c:pt idx="48">
                  <c:v>3.863</c:v>
                </c:pt>
                <c:pt idx="49">
                  <c:v>3.734</c:v>
                </c:pt>
                <c:pt idx="50">
                  <c:v>3.879</c:v>
                </c:pt>
                <c:pt idx="51">
                  <c:v>3.9409999999999998</c:v>
                </c:pt>
                <c:pt idx="52">
                  <c:v>3.617</c:v>
                </c:pt>
                <c:pt idx="53">
                  <c:v>3.7490000000000001</c:v>
                </c:pt>
                <c:pt idx="54">
                  <c:v>3.9540000000000002</c:v>
                </c:pt>
                <c:pt idx="55">
                  <c:v>3.6179999999999999</c:v>
                </c:pt>
                <c:pt idx="56">
                  <c:v>3.6030000000000002</c:v>
                </c:pt>
                <c:pt idx="57">
                  <c:v>3.621</c:v>
                </c:pt>
                <c:pt idx="58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89-48FE-93C2-0B673687D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070639"/>
        <c:axId val="112935327"/>
      </c:scatterChart>
      <c:valAx>
        <c:axId val="2051070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35327"/>
        <c:crosses val="autoZero"/>
        <c:crossBetween val="midCat"/>
      </c:valAx>
      <c:valAx>
        <c:axId val="11293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070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 2a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'Q1-mantle'!$J$3:$J$66</c:f>
              <c:numCache>
                <c:formatCode>0.000</c:formatCode>
                <c:ptCount val="64"/>
                <c:pt idx="0">
                  <c:v>2.65625</c:v>
                </c:pt>
                <c:pt idx="1">
                  <c:v>2.6953125</c:v>
                </c:pt>
                <c:pt idx="2">
                  <c:v>2.734375</c:v>
                </c:pt>
                <c:pt idx="3">
                  <c:v>2.7734375</c:v>
                </c:pt>
                <c:pt idx="4">
                  <c:v>2.8125</c:v>
                </c:pt>
                <c:pt idx="5">
                  <c:v>2.8515625</c:v>
                </c:pt>
                <c:pt idx="6">
                  <c:v>2.890625</c:v>
                </c:pt>
                <c:pt idx="7">
                  <c:v>2.9296875</c:v>
                </c:pt>
                <c:pt idx="8">
                  <c:v>2.96875</c:v>
                </c:pt>
                <c:pt idx="9">
                  <c:v>3.0078125</c:v>
                </c:pt>
                <c:pt idx="10">
                  <c:v>3.046875</c:v>
                </c:pt>
                <c:pt idx="11">
                  <c:v>3.0859375</c:v>
                </c:pt>
                <c:pt idx="12">
                  <c:v>3.125</c:v>
                </c:pt>
                <c:pt idx="13">
                  <c:v>3.1640625</c:v>
                </c:pt>
                <c:pt idx="14">
                  <c:v>3.203125</c:v>
                </c:pt>
                <c:pt idx="15">
                  <c:v>3.2421875</c:v>
                </c:pt>
                <c:pt idx="16">
                  <c:v>3.28125</c:v>
                </c:pt>
                <c:pt idx="17">
                  <c:v>3.3203125</c:v>
                </c:pt>
                <c:pt idx="18">
                  <c:v>3.359375</c:v>
                </c:pt>
                <c:pt idx="19">
                  <c:v>3.3984375</c:v>
                </c:pt>
                <c:pt idx="20">
                  <c:v>3.4375</c:v>
                </c:pt>
                <c:pt idx="21">
                  <c:v>3.4765625</c:v>
                </c:pt>
                <c:pt idx="22">
                  <c:v>3.515625</c:v>
                </c:pt>
                <c:pt idx="23">
                  <c:v>3.5546875</c:v>
                </c:pt>
                <c:pt idx="24">
                  <c:v>3.59375</c:v>
                </c:pt>
                <c:pt idx="25">
                  <c:v>3.6328125</c:v>
                </c:pt>
                <c:pt idx="26">
                  <c:v>3.671875</c:v>
                </c:pt>
                <c:pt idx="27">
                  <c:v>3.7109375</c:v>
                </c:pt>
                <c:pt idx="28">
                  <c:v>3.75</c:v>
                </c:pt>
                <c:pt idx="29">
                  <c:v>3.7890625</c:v>
                </c:pt>
                <c:pt idx="30">
                  <c:v>3.828125</c:v>
                </c:pt>
                <c:pt idx="31">
                  <c:v>3.8671875</c:v>
                </c:pt>
                <c:pt idx="32">
                  <c:v>3.90625</c:v>
                </c:pt>
                <c:pt idx="33">
                  <c:v>3.9453125</c:v>
                </c:pt>
                <c:pt idx="34">
                  <c:v>3.984375</c:v>
                </c:pt>
                <c:pt idx="35">
                  <c:v>4.0234375</c:v>
                </c:pt>
                <c:pt idx="36">
                  <c:v>4.0625</c:v>
                </c:pt>
                <c:pt idx="37">
                  <c:v>4.1015625</c:v>
                </c:pt>
                <c:pt idx="38">
                  <c:v>4.140625</c:v>
                </c:pt>
                <c:pt idx="39">
                  <c:v>4.1796875</c:v>
                </c:pt>
                <c:pt idx="40">
                  <c:v>4.21875</c:v>
                </c:pt>
                <c:pt idx="41">
                  <c:v>4.2578125</c:v>
                </c:pt>
                <c:pt idx="42">
                  <c:v>4.296875</c:v>
                </c:pt>
                <c:pt idx="43">
                  <c:v>4.3359375</c:v>
                </c:pt>
                <c:pt idx="44">
                  <c:v>4.375</c:v>
                </c:pt>
                <c:pt idx="45">
                  <c:v>4.4140625</c:v>
                </c:pt>
                <c:pt idx="46">
                  <c:v>4.453125</c:v>
                </c:pt>
                <c:pt idx="47">
                  <c:v>4.4921875</c:v>
                </c:pt>
                <c:pt idx="48">
                  <c:v>4.53125</c:v>
                </c:pt>
                <c:pt idx="49">
                  <c:v>4.5703125</c:v>
                </c:pt>
                <c:pt idx="50">
                  <c:v>4.609375</c:v>
                </c:pt>
                <c:pt idx="51">
                  <c:v>4.6484375</c:v>
                </c:pt>
                <c:pt idx="52">
                  <c:v>4.6875</c:v>
                </c:pt>
                <c:pt idx="53">
                  <c:v>4.7265625</c:v>
                </c:pt>
                <c:pt idx="54">
                  <c:v>4.765625</c:v>
                </c:pt>
                <c:pt idx="55">
                  <c:v>4.8046875</c:v>
                </c:pt>
                <c:pt idx="56">
                  <c:v>4.84375</c:v>
                </c:pt>
                <c:pt idx="57">
                  <c:v>4.8828125</c:v>
                </c:pt>
                <c:pt idx="58">
                  <c:v>4.921875</c:v>
                </c:pt>
                <c:pt idx="59">
                  <c:v>4.9609375</c:v>
                </c:pt>
                <c:pt idx="60">
                  <c:v>5</c:v>
                </c:pt>
                <c:pt idx="61">
                  <c:v>5.0390625</c:v>
                </c:pt>
                <c:pt idx="62">
                  <c:v>5.078125</c:v>
                </c:pt>
                <c:pt idx="63">
                  <c:v>5.15625</c:v>
                </c:pt>
              </c:numCache>
            </c:numRef>
          </c:xVal>
          <c:yVal>
            <c:numRef>
              <c:f>'Q1-mantle'!$K$3:$K$66</c:f>
              <c:numCache>
                <c:formatCode>0.000</c:formatCode>
                <c:ptCount val="64"/>
                <c:pt idx="0">
                  <c:v>7.0279999999999996</c:v>
                </c:pt>
                <c:pt idx="1">
                  <c:v>6.8719999999999999</c:v>
                </c:pt>
                <c:pt idx="2">
                  <c:v>6.8970000000000002</c:v>
                </c:pt>
                <c:pt idx="3">
                  <c:v>6.9260000000000002</c:v>
                </c:pt>
                <c:pt idx="4">
                  <c:v>7.1470000000000002</c:v>
                </c:pt>
                <c:pt idx="5">
                  <c:v>6.8140000000000001</c:v>
                </c:pt>
                <c:pt idx="6">
                  <c:v>6.54</c:v>
                </c:pt>
                <c:pt idx="7">
                  <c:v>6.6040000000000001</c:v>
                </c:pt>
                <c:pt idx="8">
                  <c:v>7.0819999999999999</c:v>
                </c:pt>
                <c:pt idx="9">
                  <c:v>7.117</c:v>
                </c:pt>
                <c:pt idx="10">
                  <c:v>6.8049999999999997</c:v>
                </c:pt>
                <c:pt idx="11">
                  <c:v>6.8689999999999998</c:v>
                </c:pt>
                <c:pt idx="12">
                  <c:v>6.9749999999999996</c:v>
                </c:pt>
                <c:pt idx="13">
                  <c:v>6.7210000000000001</c:v>
                </c:pt>
                <c:pt idx="14">
                  <c:v>6.718</c:v>
                </c:pt>
                <c:pt idx="15">
                  <c:v>6.8250000000000002</c:v>
                </c:pt>
                <c:pt idx="16">
                  <c:v>6.69</c:v>
                </c:pt>
                <c:pt idx="17">
                  <c:v>6.6680000000000001</c:v>
                </c:pt>
                <c:pt idx="18">
                  <c:v>6.9059999999999997</c:v>
                </c:pt>
                <c:pt idx="19">
                  <c:v>6.61</c:v>
                </c:pt>
                <c:pt idx="20">
                  <c:v>6.4610000000000003</c:v>
                </c:pt>
                <c:pt idx="21">
                  <c:v>6.3579999999999997</c:v>
                </c:pt>
                <c:pt idx="22">
                  <c:v>6.1840000000000002</c:v>
                </c:pt>
                <c:pt idx="23">
                  <c:v>5.9530000000000003</c:v>
                </c:pt>
                <c:pt idx="24">
                  <c:v>5.8579999999999997</c:v>
                </c:pt>
                <c:pt idx="25">
                  <c:v>6.0620000000000003</c:v>
                </c:pt>
                <c:pt idx="26">
                  <c:v>6.0439999999999996</c:v>
                </c:pt>
                <c:pt idx="27">
                  <c:v>5.88</c:v>
                </c:pt>
                <c:pt idx="28">
                  <c:v>5.6349999999999998</c:v>
                </c:pt>
                <c:pt idx="29">
                  <c:v>5.6840000000000002</c:v>
                </c:pt>
                <c:pt idx="30">
                  <c:v>5.5609999999999999</c:v>
                </c:pt>
                <c:pt idx="31">
                  <c:v>5.0759999999999996</c:v>
                </c:pt>
                <c:pt idx="32">
                  <c:v>5.2910000000000004</c:v>
                </c:pt>
                <c:pt idx="33">
                  <c:v>5.1100000000000003</c:v>
                </c:pt>
                <c:pt idx="34">
                  <c:v>5.0380000000000003</c:v>
                </c:pt>
                <c:pt idx="35">
                  <c:v>4.8780000000000001</c:v>
                </c:pt>
                <c:pt idx="36">
                  <c:v>4.9640000000000004</c:v>
                </c:pt>
                <c:pt idx="37">
                  <c:v>5.1159999999999997</c:v>
                </c:pt>
                <c:pt idx="38">
                  <c:v>4.665</c:v>
                </c:pt>
                <c:pt idx="39">
                  <c:v>4.6790000000000003</c:v>
                </c:pt>
                <c:pt idx="40">
                  <c:v>4.47</c:v>
                </c:pt>
                <c:pt idx="41">
                  <c:v>4.4640000000000004</c:v>
                </c:pt>
                <c:pt idx="42">
                  <c:v>4.2210000000000001</c:v>
                </c:pt>
                <c:pt idx="43">
                  <c:v>4.8079999999999998</c:v>
                </c:pt>
                <c:pt idx="44">
                  <c:v>4.2690000000000001</c:v>
                </c:pt>
                <c:pt idx="45">
                  <c:v>4.3010000000000002</c:v>
                </c:pt>
                <c:pt idx="46">
                  <c:v>4.5039999999999996</c:v>
                </c:pt>
                <c:pt idx="47">
                  <c:v>4.2329999999999997</c:v>
                </c:pt>
                <c:pt idx="48">
                  <c:v>4.2110000000000003</c:v>
                </c:pt>
                <c:pt idx="49">
                  <c:v>4.2130000000000001</c:v>
                </c:pt>
                <c:pt idx="50">
                  <c:v>4.1070000000000002</c:v>
                </c:pt>
                <c:pt idx="51">
                  <c:v>4.2210000000000001</c:v>
                </c:pt>
                <c:pt idx="52">
                  <c:v>4.2850000000000001</c:v>
                </c:pt>
                <c:pt idx="53">
                  <c:v>4.2060000000000004</c:v>
                </c:pt>
                <c:pt idx="54">
                  <c:v>4.1130000000000004</c:v>
                </c:pt>
                <c:pt idx="55">
                  <c:v>4.1950000000000003</c:v>
                </c:pt>
                <c:pt idx="56">
                  <c:v>4.3579999999999997</c:v>
                </c:pt>
                <c:pt idx="57">
                  <c:v>4.5869999999999997</c:v>
                </c:pt>
                <c:pt idx="58">
                  <c:v>4.3150000000000004</c:v>
                </c:pt>
                <c:pt idx="59">
                  <c:v>4.5289999999999999</c:v>
                </c:pt>
                <c:pt idx="60">
                  <c:v>4.41</c:v>
                </c:pt>
                <c:pt idx="61">
                  <c:v>4.59</c:v>
                </c:pt>
                <c:pt idx="62">
                  <c:v>4.2670000000000003</c:v>
                </c:pt>
                <c:pt idx="63">
                  <c:v>4.4850000000000003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0C-457D-A160-C07B33F1E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026623"/>
        <c:axId val="1279009983"/>
      </c:scatterChart>
      <c:valAx>
        <c:axId val="1279026623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009983"/>
        <c:crosses val="autoZero"/>
        <c:crossBetween val="midCat"/>
      </c:valAx>
      <c:valAx>
        <c:axId val="1279009983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0266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 2b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'Q1-mantle'!$N$3:$N$67</c:f>
              <c:numCache>
                <c:formatCode>0.000</c:formatCode>
                <c:ptCount val="65"/>
                <c:pt idx="0">
                  <c:v>0</c:v>
                </c:pt>
                <c:pt idx="1">
                  <c:v>3.90625E-2</c:v>
                </c:pt>
                <c:pt idx="2">
                  <c:v>7.8125E-2</c:v>
                </c:pt>
                <c:pt idx="3">
                  <c:v>0.1171875</c:v>
                </c:pt>
                <c:pt idx="4">
                  <c:v>0.15625</c:v>
                </c:pt>
                <c:pt idx="5">
                  <c:v>0.1953125</c:v>
                </c:pt>
                <c:pt idx="6">
                  <c:v>0.234375</c:v>
                </c:pt>
                <c:pt idx="7">
                  <c:v>0.2734375</c:v>
                </c:pt>
                <c:pt idx="8">
                  <c:v>0.3125</c:v>
                </c:pt>
                <c:pt idx="9">
                  <c:v>0.3515625</c:v>
                </c:pt>
                <c:pt idx="10">
                  <c:v>0.390625</c:v>
                </c:pt>
                <c:pt idx="11">
                  <c:v>0.4296875</c:v>
                </c:pt>
                <c:pt idx="12">
                  <c:v>0.46875</c:v>
                </c:pt>
                <c:pt idx="13">
                  <c:v>0.5078125</c:v>
                </c:pt>
                <c:pt idx="14">
                  <c:v>0.546875</c:v>
                </c:pt>
                <c:pt idx="15">
                  <c:v>0.5859375</c:v>
                </c:pt>
                <c:pt idx="16">
                  <c:v>0.625</c:v>
                </c:pt>
                <c:pt idx="17">
                  <c:v>0.6640625</c:v>
                </c:pt>
                <c:pt idx="18">
                  <c:v>0.703125</c:v>
                </c:pt>
                <c:pt idx="19">
                  <c:v>0.7421875</c:v>
                </c:pt>
                <c:pt idx="20">
                  <c:v>0.78125</c:v>
                </c:pt>
                <c:pt idx="21">
                  <c:v>0.8203125</c:v>
                </c:pt>
                <c:pt idx="22">
                  <c:v>0.859375</c:v>
                </c:pt>
                <c:pt idx="23">
                  <c:v>0.8984375</c:v>
                </c:pt>
                <c:pt idx="24">
                  <c:v>0.9375</c:v>
                </c:pt>
                <c:pt idx="25">
                  <c:v>0.9765625</c:v>
                </c:pt>
                <c:pt idx="26">
                  <c:v>1.015625</c:v>
                </c:pt>
                <c:pt idx="27">
                  <c:v>1.0546875</c:v>
                </c:pt>
                <c:pt idx="28">
                  <c:v>1.09375</c:v>
                </c:pt>
                <c:pt idx="29">
                  <c:v>1.1328125</c:v>
                </c:pt>
                <c:pt idx="30">
                  <c:v>1.171875</c:v>
                </c:pt>
                <c:pt idx="31">
                  <c:v>1.2109375</c:v>
                </c:pt>
                <c:pt idx="32">
                  <c:v>1.25</c:v>
                </c:pt>
                <c:pt idx="33">
                  <c:v>1.2890625</c:v>
                </c:pt>
                <c:pt idx="34">
                  <c:v>1.328125</c:v>
                </c:pt>
                <c:pt idx="35">
                  <c:v>1.3671875</c:v>
                </c:pt>
                <c:pt idx="36">
                  <c:v>1.40625</c:v>
                </c:pt>
                <c:pt idx="37">
                  <c:v>1.4453125</c:v>
                </c:pt>
                <c:pt idx="38">
                  <c:v>1.484375</c:v>
                </c:pt>
                <c:pt idx="39">
                  <c:v>1.5234375</c:v>
                </c:pt>
                <c:pt idx="40">
                  <c:v>1.5625</c:v>
                </c:pt>
                <c:pt idx="41">
                  <c:v>1.6015625</c:v>
                </c:pt>
                <c:pt idx="42">
                  <c:v>1.640625</c:v>
                </c:pt>
                <c:pt idx="43">
                  <c:v>1.6796875</c:v>
                </c:pt>
                <c:pt idx="44">
                  <c:v>1.71875</c:v>
                </c:pt>
                <c:pt idx="45">
                  <c:v>1.7578125</c:v>
                </c:pt>
                <c:pt idx="46">
                  <c:v>1.796875</c:v>
                </c:pt>
                <c:pt idx="47">
                  <c:v>1.8359375</c:v>
                </c:pt>
                <c:pt idx="48">
                  <c:v>1.875</c:v>
                </c:pt>
                <c:pt idx="49">
                  <c:v>1.9140625</c:v>
                </c:pt>
                <c:pt idx="50">
                  <c:v>1.953125</c:v>
                </c:pt>
                <c:pt idx="51">
                  <c:v>1.9921875</c:v>
                </c:pt>
                <c:pt idx="52">
                  <c:v>2.03125</c:v>
                </c:pt>
                <c:pt idx="53">
                  <c:v>2.0703125</c:v>
                </c:pt>
                <c:pt idx="54">
                  <c:v>2.109375</c:v>
                </c:pt>
                <c:pt idx="55">
                  <c:v>2.1484375</c:v>
                </c:pt>
                <c:pt idx="56">
                  <c:v>2.1875</c:v>
                </c:pt>
                <c:pt idx="57">
                  <c:v>2.2265625</c:v>
                </c:pt>
                <c:pt idx="58">
                  <c:v>2.265625</c:v>
                </c:pt>
                <c:pt idx="59">
                  <c:v>2.3046875</c:v>
                </c:pt>
                <c:pt idx="60">
                  <c:v>2.34375</c:v>
                </c:pt>
                <c:pt idx="61">
                  <c:v>2.3828125</c:v>
                </c:pt>
                <c:pt idx="62">
                  <c:v>2.421875</c:v>
                </c:pt>
                <c:pt idx="63">
                  <c:v>2.4609375</c:v>
                </c:pt>
                <c:pt idx="64">
                  <c:v>2.5</c:v>
                </c:pt>
              </c:numCache>
            </c:numRef>
          </c:xVal>
          <c:yVal>
            <c:numRef>
              <c:f>'Q1-mantle'!$O$3:$O$67</c:f>
              <c:numCache>
                <c:formatCode>0.000</c:formatCode>
                <c:ptCount val="65"/>
                <c:pt idx="0">
                  <c:v>8.0850000000000009</c:v>
                </c:pt>
                <c:pt idx="1">
                  <c:v>8.1</c:v>
                </c:pt>
                <c:pt idx="2">
                  <c:v>8.3930000000000007</c:v>
                </c:pt>
                <c:pt idx="3">
                  <c:v>8.6440000000000001</c:v>
                </c:pt>
                <c:pt idx="4">
                  <c:v>8.5969999999999995</c:v>
                </c:pt>
                <c:pt idx="5">
                  <c:v>8.7010000000000005</c:v>
                </c:pt>
                <c:pt idx="6">
                  <c:v>8.5530000000000008</c:v>
                </c:pt>
                <c:pt idx="7">
                  <c:v>8.8539999999999992</c:v>
                </c:pt>
                <c:pt idx="8">
                  <c:v>8.1029999999999998</c:v>
                </c:pt>
                <c:pt idx="9">
                  <c:v>8.109</c:v>
                </c:pt>
                <c:pt idx="10">
                  <c:v>8.5489999999999995</c:v>
                </c:pt>
                <c:pt idx="11">
                  <c:v>8.6470000000000002</c:v>
                </c:pt>
                <c:pt idx="12">
                  <c:v>8.7949999999999999</c:v>
                </c:pt>
                <c:pt idx="13">
                  <c:v>8.4689999999999994</c:v>
                </c:pt>
                <c:pt idx="14">
                  <c:v>8.4879999999999995</c:v>
                </c:pt>
                <c:pt idx="15">
                  <c:v>8.2720000000000002</c:v>
                </c:pt>
                <c:pt idx="16">
                  <c:v>8.2010000000000005</c:v>
                </c:pt>
                <c:pt idx="17">
                  <c:v>8.2260000000000009</c:v>
                </c:pt>
                <c:pt idx="18">
                  <c:v>8.2200000000000006</c:v>
                </c:pt>
                <c:pt idx="19">
                  <c:v>7.7549999999999999</c:v>
                </c:pt>
                <c:pt idx="20">
                  <c:v>8.0359999999999996</c:v>
                </c:pt>
                <c:pt idx="21">
                  <c:v>7.859</c:v>
                </c:pt>
                <c:pt idx="22">
                  <c:v>7.7140000000000004</c:v>
                </c:pt>
                <c:pt idx="23">
                  <c:v>7.5049999999999999</c:v>
                </c:pt>
                <c:pt idx="24">
                  <c:v>7.7190000000000003</c:v>
                </c:pt>
                <c:pt idx="25">
                  <c:v>7.4189999999999996</c:v>
                </c:pt>
                <c:pt idx="26">
                  <c:v>7.319</c:v>
                </c:pt>
                <c:pt idx="27">
                  <c:v>7.3</c:v>
                </c:pt>
                <c:pt idx="28">
                  <c:v>7.173</c:v>
                </c:pt>
                <c:pt idx="29">
                  <c:v>7.5369999999999999</c:v>
                </c:pt>
                <c:pt idx="30">
                  <c:v>7.3959999999999999</c:v>
                </c:pt>
                <c:pt idx="31">
                  <c:v>6.6950000000000003</c:v>
                </c:pt>
                <c:pt idx="32">
                  <c:v>6.7569999999999997</c:v>
                </c:pt>
                <c:pt idx="33">
                  <c:v>6.93</c:v>
                </c:pt>
                <c:pt idx="34">
                  <c:v>6.4720000000000004</c:v>
                </c:pt>
                <c:pt idx="35">
                  <c:v>6.2450000000000001</c:v>
                </c:pt>
                <c:pt idx="36">
                  <c:v>5.9909999999999997</c:v>
                </c:pt>
                <c:pt idx="37">
                  <c:v>6.1120000000000001</c:v>
                </c:pt>
                <c:pt idx="38">
                  <c:v>5.7990000000000004</c:v>
                </c:pt>
                <c:pt idx="39">
                  <c:v>5.7670000000000003</c:v>
                </c:pt>
                <c:pt idx="40">
                  <c:v>6.1120000000000001</c:v>
                </c:pt>
                <c:pt idx="41">
                  <c:v>6.12</c:v>
                </c:pt>
                <c:pt idx="42">
                  <c:v>5.5709999999999997</c:v>
                </c:pt>
                <c:pt idx="43">
                  <c:v>5.4340000000000002</c:v>
                </c:pt>
                <c:pt idx="44">
                  <c:v>5.4320000000000004</c:v>
                </c:pt>
                <c:pt idx="45">
                  <c:v>5.3659999999999997</c:v>
                </c:pt>
                <c:pt idx="46">
                  <c:v>5.5190000000000001</c:v>
                </c:pt>
                <c:pt idx="47">
                  <c:v>5.2590000000000003</c:v>
                </c:pt>
                <c:pt idx="48">
                  <c:v>5.1660000000000004</c:v>
                </c:pt>
                <c:pt idx="49">
                  <c:v>5.2549999999999999</c:v>
                </c:pt>
                <c:pt idx="50">
                  <c:v>4.9690000000000003</c:v>
                </c:pt>
                <c:pt idx="51">
                  <c:v>5.1109999999999998</c:v>
                </c:pt>
                <c:pt idx="52">
                  <c:v>4.8120000000000003</c:v>
                </c:pt>
                <c:pt idx="53">
                  <c:v>4.9770000000000003</c:v>
                </c:pt>
                <c:pt idx="54">
                  <c:v>5.1959999999999997</c:v>
                </c:pt>
                <c:pt idx="55">
                  <c:v>5.1310000000000002</c:v>
                </c:pt>
                <c:pt idx="56">
                  <c:v>4.8680000000000003</c:v>
                </c:pt>
                <c:pt idx="57">
                  <c:v>5.2110000000000003</c:v>
                </c:pt>
                <c:pt idx="58">
                  <c:v>4.9160000000000004</c:v>
                </c:pt>
                <c:pt idx="59">
                  <c:v>5.0599999999999996</c:v>
                </c:pt>
                <c:pt idx="60">
                  <c:v>4.8940000000000001</c:v>
                </c:pt>
                <c:pt idx="61">
                  <c:v>5.1920000000000002</c:v>
                </c:pt>
                <c:pt idx="62">
                  <c:v>5.3559999999999999</c:v>
                </c:pt>
                <c:pt idx="63">
                  <c:v>5.0839999999999996</c:v>
                </c:pt>
                <c:pt idx="64">
                  <c:v>5.3129999999999997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9D-4A9A-825A-70CB462FC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007903"/>
        <c:axId val="1278995423"/>
      </c:scatterChart>
      <c:valAx>
        <c:axId val="1279007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995423"/>
        <c:crosses val="autoZero"/>
        <c:crossBetween val="midCat"/>
      </c:valAx>
      <c:valAx>
        <c:axId val="1278995423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0079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 1a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'Q1-rim'!$B$3:$B$23</c:f>
              <c:numCache>
                <c:formatCode>0.000</c:formatCode>
                <c:ptCount val="21"/>
                <c:pt idx="0">
                  <c:v>0.1953125</c:v>
                </c:pt>
                <c:pt idx="1">
                  <c:v>0.29296875</c:v>
                </c:pt>
                <c:pt idx="2">
                  <c:v>0.390625</c:v>
                </c:pt>
                <c:pt idx="3">
                  <c:v>0.48828125</c:v>
                </c:pt>
                <c:pt idx="4">
                  <c:v>0.5859375</c:v>
                </c:pt>
                <c:pt idx="5">
                  <c:v>0.68359375</c:v>
                </c:pt>
                <c:pt idx="6">
                  <c:v>0.78125</c:v>
                </c:pt>
                <c:pt idx="7">
                  <c:v>0.87890625</c:v>
                </c:pt>
                <c:pt idx="8">
                  <c:v>0.9765625</c:v>
                </c:pt>
                <c:pt idx="9">
                  <c:v>1.07421875</c:v>
                </c:pt>
                <c:pt idx="10">
                  <c:v>1.171875</c:v>
                </c:pt>
                <c:pt idx="11">
                  <c:v>1.26953125</c:v>
                </c:pt>
                <c:pt idx="12">
                  <c:v>1.3671875</c:v>
                </c:pt>
                <c:pt idx="13">
                  <c:v>1.46484375</c:v>
                </c:pt>
                <c:pt idx="14">
                  <c:v>1.5625</c:v>
                </c:pt>
                <c:pt idx="15">
                  <c:v>1.66015625</c:v>
                </c:pt>
                <c:pt idx="16">
                  <c:v>1.7578125</c:v>
                </c:pt>
                <c:pt idx="17">
                  <c:v>1.85546875</c:v>
                </c:pt>
                <c:pt idx="18">
                  <c:v>1.953125</c:v>
                </c:pt>
                <c:pt idx="19">
                  <c:v>2.05078125</c:v>
                </c:pt>
                <c:pt idx="20">
                  <c:v>2.1484375</c:v>
                </c:pt>
              </c:numCache>
            </c:numRef>
          </c:xVal>
          <c:yVal>
            <c:numRef>
              <c:f>'Q1-rim'!$C$3:$C$23</c:f>
              <c:numCache>
                <c:formatCode>0.000</c:formatCode>
                <c:ptCount val="21"/>
                <c:pt idx="0">
                  <c:v>4.2160000000000002</c:v>
                </c:pt>
                <c:pt idx="1">
                  <c:v>4.133</c:v>
                </c:pt>
                <c:pt idx="2">
                  <c:v>4.0449999999999999</c:v>
                </c:pt>
                <c:pt idx="3">
                  <c:v>4.4669999999999996</c:v>
                </c:pt>
                <c:pt idx="4">
                  <c:v>5.0979999999999999</c:v>
                </c:pt>
                <c:pt idx="5">
                  <c:v>6.0140000000000002</c:v>
                </c:pt>
                <c:pt idx="6">
                  <c:v>6.8140000000000001</c:v>
                </c:pt>
                <c:pt idx="7">
                  <c:v>7.4370000000000003</c:v>
                </c:pt>
                <c:pt idx="8">
                  <c:v>7.6609999999999996</c:v>
                </c:pt>
                <c:pt idx="9">
                  <c:v>7.56</c:v>
                </c:pt>
                <c:pt idx="10">
                  <c:v>7.73</c:v>
                </c:pt>
                <c:pt idx="11">
                  <c:v>6.9749999999999996</c:v>
                </c:pt>
                <c:pt idx="12">
                  <c:v>6.0880000000000001</c:v>
                </c:pt>
                <c:pt idx="13">
                  <c:v>5.2290000000000001</c:v>
                </c:pt>
                <c:pt idx="14">
                  <c:v>4.4640000000000004</c:v>
                </c:pt>
                <c:pt idx="15">
                  <c:v>4.3780000000000001</c:v>
                </c:pt>
                <c:pt idx="16">
                  <c:v>4.1139999999999999</c:v>
                </c:pt>
                <c:pt idx="17">
                  <c:v>4.1859999999999999</c:v>
                </c:pt>
                <c:pt idx="18">
                  <c:v>4.1180000000000003</c:v>
                </c:pt>
                <c:pt idx="19">
                  <c:v>4.2130000000000001</c:v>
                </c:pt>
                <c:pt idx="20">
                  <c:v>4.17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2C-44ED-BC13-D879F40D6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989599"/>
        <c:axId val="1278995839"/>
      </c:scatterChart>
      <c:valAx>
        <c:axId val="1278989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995839"/>
        <c:crosses val="autoZero"/>
        <c:crossBetween val="midCat"/>
      </c:valAx>
      <c:valAx>
        <c:axId val="127899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989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 1b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'Q1-rim'!$F$3:$F$25</c:f>
              <c:numCache>
                <c:formatCode>0.000</c:formatCode>
                <c:ptCount val="23"/>
                <c:pt idx="0">
                  <c:v>0</c:v>
                </c:pt>
                <c:pt idx="1">
                  <c:v>9.765625E-2</c:v>
                </c:pt>
                <c:pt idx="2">
                  <c:v>0.1953125</c:v>
                </c:pt>
                <c:pt idx="3">
                  <c:v>0.29296875</c:v>
                </c:pt>
                <c:pt idx="4">
                  <c:v>0.390625</c:v>
                </c:pt>
                <c:pt idx="5">
                  <c:v>0.48828125</c:v>
                </c:pt>
                <c:pt idx="6">
                  <c:v>0.5859375</c:v>
                </c:pt>
                <c:pt idx="7">
                  <c:v>0.68359375</c:v>
                </c:pt>
                <c:pt idx="8">
                  <c:v>0.78125</c:v>
                </c:pt>
                <c:pt idx="9">
                  <c:v>0.87890625</c:v>
                </c:pt>
                <c:pt idx="10">
                  <c:v>0.9765625</c:v>
                </c:pt>
                <c:pt idx="11">
                  <c:v>1.07421875</c:v>
                </c:pt>
                <c:pt idx="12">
                  <c:v>1.171875</c:v>
                </c:pt>
                <c:pt idx="13">
                  <c:v>1.26953125</c:v>
                </c:pt>
                <c:pt idx="14">
                  <c:v>1.3671875</c:v>
                </c:pt>
                <c:pt idx="15">
                  <c:v>1.46484375</c:v>
                </c:pt>
                <c:pt idx="16">
                  <c:v>1.5625</c:v>
                </c:pt>
                <c:pt idx="17">
                  <c:v>1.66015625</c:v>
                </c:pt>
                <c:pt idx="18">
                  <c:v>1.7578125</c:v>
                </c:pt>
                <c:pt idx="19">
                  <c:v>1.85546875</c:v>
                </c:pt>
                <c:pt idx="20">
                  <c:v>1.953125</c:v>
                </c:pt>
                <c:pt idx="21">
                  <c:v>2.05078125</c:v>
                </c:pt>
                <c:pt idx="22">
                  <c:v>2.1484375</c:v>
                </c:pt>
              </c:numCache>
            </c:numRef>
          </c:xVal>
          <c:yVal>
            <c:numRef>
              <c:f>'Q1-rim'!$G$3:$G$25</c:f>
              <c:numCache>
                <c:formatCode>0.000</c:formatCode>
                <c:ptCount val="23"/>
                <c:pt idx="0">
                  <c:v>4.1639999999999997</c:v>
                </c:pt>
                <c:pt idx="1">
                  <c:v>3.9089999999999998</c:v>
                </c:pt>
                <c:pt idx="2">
                  <c:v>3.5979999999999999</c:v>
                </c:pt>
                <c:pt idx="3">
                  <c:v>3.9</c:v>
                </c:pt>
                <c:pt idx="4">
                  <c:v>4.2030000000000003</c:v>
                </c:pt>
                <c:pt idx="5">
                  <c:v>4.8689999999999998</c:v>
                </c:pt>
                <c:pt idx="6">
                  <c:v>5.5570000000000004</c:v>
                </c:pt>
                <c:pt idx="7">
                  <c:v>5.9470000000000001</c:v>
                </c:pt>
                <c:pt idx="8">
                  <c:v>6.5279999999999996</c:v>
                </c:pt>
                <c:pt idx="9">
                  <c:v>6.45</c:v>
                </c:pt>
                <c:pt idx="10">
                  <c:v>6.6079999999999997</c:v>
                </c:pt>
                <c:pt idx="11">
                  <c:v>6.2270000000000003</c:v>
                </c:pt>
                <c:pt idx="12">
                  <c:v>5.7770000000000001</c:v>
                </c:pt>
                <c:pt idx="13">
                  <c:v>5.25</c:v>
                </c:pt>
                <c:pt idx="14">
                  <c:v>4.3040000000000003</c:v>
                </c:pt>
                <c:pt idx="15">
                  <c:v>4.0140000000000002</c:v>
                </c:pt>
                <c:pt idx="16">
                  <c:v>3.754</c:v>
                </c:pt>
                <c:pt idx="17">
                  <c:v>3.5750000000000002</c:v>
                </c:pt>
                <c:pt idx="18">
                  <c:v>3.4670000000000001</c:v>
                </c:pt>
                <c:pt idx="19">
                  <c:v>3.7010000000000001</c:v>
                </c:pt>
                <c:pt idx="20">
                  <c:v>3.6989999999999998</c:v>
                </c:pt>
                <c:pt idx="21">
                  <c:v>3.6440000000000001</c:v>
                </c:pt>
                <c:pt idx="22">
                  <c:v>3.3860000000000001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6-4FE9-AC5C-4B2B69C33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042015"/>
        <c:axId val="1279044511"/>
      </c:scatterChart>
      <c:valAx>
        <c:axId val="12790420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044511"/>
        <c:crosses val="autoZero"/>
        <c:crossBetween val="midCat"/>
      </c:valAx>
      <c:valAx>
        <c:axId val="127904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0420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Profile</a:t>
            </a:r>
            <a:r>
              <a:rPr lang="en-US" altLang="zh-CN" baseline="0"/>
              <a:t> 1c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'Q1-rim'!$J$3:$J$25</c:f>
              <c:numCache>
                <c:formatCode>0.000</c:formatCode>
                <c:ptCount val="23"/>
                <c:pt idx="0">
                  <c:v>0</c:v>
                </c:pt>
                <c:pt idx="1">
                  <c:v>9.765625E-2</c:v>
                </c:pt>
                <c:pt idx="2">
                  <c:v>0.1953125</c:v>
                </c:pt>
                <c:pt idx="3">
                  <c:v>0.29296875</c:v>
                </c:pt>
                <c:pt idx="4">
                  <c:v>0.390625</c:v>
                </c:pt>
                <c:pt idx="5">
                  <c:v>0.48828125</c:v>
                </c:pt>
                <c:pt idx="6">
                  <c:v>0.5859375</c:v>
                </c:pt>
                <c:pt idx="7">
                  <c:v>0.68359375</c:v>
                </c:pt>
                <c:pt idx="8">
                  <c:v>0.78125</c:v>
                </c:pt>
                <c:pt idx="9">
                  <c:v>0.87890625</c:v>
                </c:pt>
                <c:pt idx="10">
                  <c:v>0.9765625</c:v>
                </c:pt>
                <c:pt idx="11">
                  <c:v>1.07421875</c:v>
                </c:pt>
                <c:pt idx="12">
                  <c:v>1.171875</c:v>
                </c:pt>
                <c:pt idx="13">
                  <c:v>1.26953125</c:v>
                </c:pt>
                <c:pt idx="14">
                  <c:v>1.3671875</c:v>
                </c:pt>
                <c:pt idx="15">
                  <c:v>1.46484375</c:v>
                </c:pt>
                <c:pt idx="16">
                  <c:v>1.5625</c:v>
                </c:pt>
                <c:pt idx="17">
                  <c:v>1.66015625</c:v>
                </c:pt>
                <c:pt idx="18">
                  <c:v>1.7578125</c:v>
                </c:pt>
                <c:pt idx="19">
                  <c:v>1.85546875</c:v>
                </c:pt>
                <c:pt idx="20">
                  <c:v>1.953125</c:v>
                </c:pt>
                <c:pt idx="21">
                  <c:v>2.05078125</c:v>
                </c:pt>
                <c:pt idx="22">
                  <c:v>2.1484375</c:v>
                </c:pt>
              </c:numCache>
            </c:numRef>
          </c:xVal>
          <c:yVal>
            <c:numRef>
              <c:f>'Q1-rim'!$K$3:$K$25</c:f>
              <c:numCache>
                <c:formatCode>0.000</c:formatCode>
                <c:ptCount val="23"/>
                <c:pt idx="0">
                  <c:v>4.1669999999999998</c:v>
                </c:pt>
                <c:pt idx="1">
                  <c:v>4.0430000000000001</c:v>
                </c:pt>
                <c:pt idx="2">
                  <c:v>3.8439999999999999</c:v>
                </c:pt>
                <c:pt idx="3">
                  <c:v>4.0970000000000004</c:v>
                </c:pt>
                <c:pt idx="4">
                  <c:v>4.343</c:v>
                </c:pt>
                <c:pt idx="5">
                  <c:v>4.9509999999999996</c:v>
                </c:pt>
                <c:pt idx="6">
                  <c:v>5.6829999999999998</c:v>
                </c:pt>
                <c:pt idx="7">
                  <c:v>6.1680000000000001</c:v>
                </c:pt>
                <c:pt idx="8">
                  <c:v>6.5039999999999996</c:v>
                </c:pt>
                <c:pt idx="9">
                  <c:v>6.6280000000000001</c:v>
                </c:pt>
                <c:pt idx="10">
                  <c:v>6.8049999999999997</c:v>
                </c:pt>
                <c:pt idx="11">
                  <c:v>6.3010000000000002</c:v>
                </c:pt>
                <c:pt idx="12">
                  <c:v>5.9089999999999998</c:v>
                </c:pt>
                <c:pt idx="13">
                  <c:v>5.3949999999999996</c:v>
                </c:pt>
                <c:pt idx="14">
                  <c:v>4.5789999999999997</c:v>
                </c:pt>
                <c:pt idx="15">
                  <c:v>4.2859999999999996</c:v>
                </c:pt>
                <c:pt idx="16">
                  <c:v>4.07</c:v>
                </c:pt>
                <c:pt idx="17">
                  <c:v>3.82</c:v>
                </c:pt>
                <c:pt idx="18">
                  <c:v>3.6890000000000001</c:v>
                </c:pt>
                <c:pt idx="19">
                  <c:v>3.7749999999999999</c:v>
                </c:pt>
                <c:pt idx="20">
                  <c:v>3.6970000000000001</c:v>
                </c:pt>
                <c:pt idx="21">
                  <c:v>3.58</c:v>
                </c:pt>
                <c:pt idx="22">
                  <c:v>3.5590000000000002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3A-42EF-960E-59161FCC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064495"/>
        <c:axId val="818068239"/>
      </c:scatterChart>
      <c:valAx>
        <c:axId val="818064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068239"/>
        <c:crosses val="autoZero"/>
        <c:crossBetween val="midCat"/>
      </c:valAx>
      <c:valAx>
        <c:axId val="81806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064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2.pn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670560</xdr:colOff>
      <xdr:row>32</xdr:row>
      <xdr:rowOff>148590</xdr:rowOff>
    </xdr:from>
    <xdr:to>
      <xdr:col>29</xdr:col>
      <xdr:colOff>393700</xdr:colOff>
      <xdr:row>48</xdr:row>
      <xdr:rowOff>87630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48013FC5-7855-4B51-B4D4-DFEB96467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594360</xdr:colOff>
      <xdr:row>13</xdr:row>
      <xdr:rowOff>92710</xdr:rowOff>
    </xdr:from>
    <xdr:to>
      <xdr:col>29</xdr:col>
      <xdr:colOff>309880</xdr:colOff>
      <xdr:row>29</xdr:row>
      <xdr:rowOff>29210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2F7E10F1-7C78-4A00-82B4-08D68964A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144780</xdr:colOff>
      <xdr:row>1</xdr:row>
      <xdr:rowOff>38100</xdr:rowOff>
    </xdr:from>
    <xdr:to>
      <xdr:col>16</xdr:col>
      <xdr:colOff>144780</xdr:colOff>
      <xdr:row>29</xdr:row>
      <xdr:rowOff>7620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7C3387BC-0835-40B3-AD5E-D24DE815F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5440" y="213360"/>
          <a:ext cx="4876800" cy="4876800"/>
        </a:xfrm>
        <a:prstGeom prst="rect">
          <a:avLst/>
        </a:prstGeom>
      </xdr:spPr>
    </xdr:pic>
    <xdr:clientData/>
  </xdr:twoCellAnchor>
  <xdr:twoCellAnchor>
    <xdr:from>
      <xdr:col>10</xdr:col>
      <xdr:colOff>495300</xdr:colOff>
      <xdr:row>6</xdr:row>
      <xdr:rowOff>114301</xdr:rowOff>
    </xdr:from>
    <xdr:to>
      <xdr:col>11</xdr:col>
      <xdr:colOff>411480</xdr:colOff>
      <xdr:row>12</xdr:row>
      <xdr:rowOff>91441</xdr:rowOff>
    </xdr:to>
    <xdr:sp macro="" textlink="">
      <xdr:nvSpPr>
        <xdr:cNvPr id="12" name="箭头: 右 11">
          <a:extLst>
            <a:ext uri="{FF2B5EF4-FFF2-40B4-BE49-F238E27FC236}">
              <a16:creationId xmlns:a16="http://schemas.microsoft.com/office/drawing/2014/main" id="{12C53CBE-2BAB-4AF7-8458-4E846AE27503}"/>
            </a:ext>
          </a:extLst>
        </xdr:cNvPr>
        <xdr:cNvSpPr/>
      </xdr:nvSpPr>
      <xdr:spPr>
        <a:xfrm rot="3635249">
          <a:off x="6743700" y="1417321"/>
          <a:ext cx="1028700" cy="52578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115178</xdr:colOff>
      <xdr:row>1</xdr:row>
      <xdr:rowOff>78395</xdr:rowOff>
    </xdr:from>
    <xdr:to>
      <xdr:col>32</xdr:col>
      <xdr:colOff>497339</xdr:colOff>
      <xdr:row>17</xdr:row>
      <xdr:rowOff>17435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E3F5BC47-1503-424E-B043-8F81B0868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581316</xdr:colOff>
      <xdr:row>1</xdr:row>
      <xdr:rowOff>61697</xdr:rowOff>
    </xdr:from>
    <xdr:to>
      <xdr:col>40</xdr:col>
      <xdr:colOff>289278</xdr:colOff>
      <xdr:row>17</xdr:row>
      <xdr:rowOff>737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147DD20E-5BC5-46B0-8D20-8E5C4D7E5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116213</xdr:colOff>
      <xdr:row>17</xdr:row>
      <xdr:rowOff>141409</xdr:rowOff>
    </xdr:from>
    <xdr:to>
      <xdr:col>32</xdr:col>
      <xdr:colOff>458674</xdr:colOff>
      <xdr:row>33</xdr:row>
      <xdr:rowOff>80449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CA64BF54-114D-4CF2-95AE-3DFE2FEB9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582476</xdr:colOff>
      <xdr:row>17</xdr:row>
      <xdr:rowOff>164708</xdr:rowOff>
    </xdr:from>
    <xdr:to>
      <xdr:col>40</xdr:col>
      <xdr:colOff>247948</xdr:colOff>
      <xdr:row>33</xdr:row>
      <xdr:rowOff>103748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278A5633-47CC-4E65-8E5B-A54AA4C3A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396240</xdr:colOff>
      <xdr:row>1</xdr:row>
      <xdr:rowOff>129540</xdr:rowOff>
    </xdr:from>
    <xdr:to>
      <xdr:col>24</xdr:col>
      <xdr:colOff>396240</xdr:colOff>
      <xdr:row>29</xdr:row>
      <xdr:rowOff>99060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FF2C0D1A-4379-48A1-A380-00100CD50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2280" y="304800"/>
          <a:ext cx="4876800" cy="4876800"/>
        </a:xfrm>
        <a:prstGeom prst="rect">
          <a:avLst/>
        </a:prstGeom>
      </xdr:spPr>
    </xdr:pic>
    <xdr:clientData/>
  </xdr:twoCellAnchor>
  <xdr:twoCellAnchor>
    <xdr:from>
      <xdr:col>21</xdr:col>
      <xdr:colOff>495299</xdr:colOff>
      <xdr:row>21</xdr:row>
      <xdr:rowOff>45719</xdr:rowOff>
    </xdr:from>
    <xdr:to>
      <xdr:col>22</xdr:col>
      <xdr:colOff>518159</xdr:colOff>
      <xdr:row>23</xdr:row>
      <xdr:rowOff>121919</xdr:rowOff>
    </xdr:to>
    <xdr:sp macro="" textlink="">
      <xdr:nvSpPr>
        <xdr:cNvPr id="14" name="箭头: 右 13">
          <a:extLst>
            <a:ext uri="{FF2B5EF4-FFF2-40B4-BE49-F238E27FC236}">
              <a16:creationId xmlns:a16="http://schemas.microsoft.com/office/drawing/2014/main" id="{804176D6-20A3-4709-9338-DC08573548A9}"/>
            </a:ext>
          </a:extLst>
        </xdr:cNvPr>
        <xdr:cNvSpPr/>
      </xdr:nvSpPr>
      <xdr:spPr>
        <a:xfrm rot="2676572">
          <a:off x="13769339" y="3726179"/>
          <a:ext cx="632460" cy="42672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100">
              <a:ln>
                <a:solidFill>
                  <a:schemeClr val="tx1"/>
                </a:solidFill>
              </a:ln>
            </a:rPr>
            <a:t>1</a:t>
          </a:r>
          <a:endParaRPr lang="zh-CN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20</xdr:col>
      <xdr:colOff>289559</xdr:colOff>
      <xdr:row>17</xdr:row>
      <xdr:rowOff>106680</xdr:rowOff>
    </xdr:from>
    <xdr:to>
      <xdr:col>21</xdr:col>
      <xdr:colOff>312419</xdr:colOff>
      <xdr:row>20</xdr:row>
      <xdr:rowOff>7620</xdr:rowOff>
    </xdr:to>
    <xdr:sp macro="" textlink="">
      <xdr:nvSpPr>
        <xdr:cNvPr id="15" name="箭头: 右 14">
          <a:extLst>
            <a:ext uri="{FF2B5EF4-FFF2-40B4-BE49-F238E27FC236}">
              <a16:creationId xmlns:a16="http://schemas.microsoft.com/office/drawing/2014/main" id="{DC56D7BF-D7D8-4813-9D49-824FBC53B644}"/>
            </a:ext>
          </a:extLst>
        </xdr:cNvPr>
        <xdr:cNvSpPr/>
      </xdr:nvSpPr>
      <xdr:spPr>
        <a:xfrm rot="2514014">
          <a:off x="12953999" y="3086100"/>
          <a:ext cx="632460" cy="42672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zh-CN" sz="1100">
              <a:ln>
                <a:solidFill>
                  <a:schemeClr val="tx1"/>
                </a:solidFill>
              </a:ln>
            </a:rPr>
            <a:t>2</a:t>
          </a:r>
          <a:endParaRPr lang="zh-CN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127000</xdr:colOff>
      <xdr:row>1</xdr:row>
      <xdr:rowOff>87630</xdr:rowOff>
    </xdr:from>
    <xdr:to>
      <xdr:col>29</xdr:col>
      <xdr:colOff>436880</xdr:colOff>
      <xdr:row>17</xdr:row>
      <xdr:rowOff>26670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A5FAB085-D207-4369-95FB-2371C293DD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127000</xdr:colOff>
      <xdr:row>18</xdr:row>
      <xdr:rowOff>148590</xdr:rowOff>
    </xdr:from>
    <xdr:to>
      <xdr:col>29</xdr:col>
      <xdr:colOff>551180</xdr:colOff>
      <xdr:row>34</xdr:row>
      <xdr:rowOff>87630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2F726DA6-0ED7-411C-88EE-5755BF9227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134620</xdr:colOff>
      <xdr:row>35</xdr:row>
      <xdr:rowOff>82550</xdr:rowOff>
    </xdr:from>
    <xdr:to>
      <xdr:col>29</xdr:col>
      <xdr:colOff>495300</xdr:colOff>
      <xdr:row>51</xdr:row>
      <xdr:rowOff>21590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AF967F48-E373-4F04-B267-1FDC7729C7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571500</xdr:colOff>
      <xdr:row>2</xdr:row>
      <xdr:rowOff>60960</xdr:rowOff>
    </xdr:from>
    <xdr:to>
      <xdr:col>20</xdr:col>
      <xdr:colOff>571500</xdr:colOff>
      <xdr:row>30</xdr:row>
      <xdr:rowOff>30480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FA1E706F-1A7B-4F21-B379-AF65743B7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1540" y="411480"/>
          <a:ext cx="4876800" cy="4876800"/>
        </a:xfrm>
        <a:prstGeom prst="rect">
          <a:avLst/>
        </a:prstGeom>
      </xdr:spPr>
    </xdr:pic>
    <xdr:clientData/>
  </xdr:twoCellAnchor>
  <xdr:twoCellAnchor>
    <xdr:from>
      <xdr:col>14</xdr:col>
      <xdr:colOff>403874</xdr:colOff>
      <xdr:row>24</xdr:row>
      <xdr:rowOff>29991</xdr:rowOff>
    </xdr:from>
    <xdr:to>
      <xdr:col>15</xdr:col>
      <xdr:colOff>128607</xdr:colOff>
      <xdr:row>26</xdr:row>
      <xdr:rowOff>106191</xdr:rowOff>
    </xdr:to>
    <xdr:sp macro="" textlink="">
      <xdr:nvSpPr>
        <xdr:cNvPr id="12" name="箭头: 右 11">
          <a:extLst>
            <a:ext uri="{FF2B5EF4-FFF2-40B4-BE49-F238E27FC236}">
              <a16:creationId xmlns:a16="http://schemas.microsoft.com/office/drawing/2014/main" id="{6A444AAF-D66B-471C-B84B-751034A843EB}"/>
            </a:ext>
          </a:extLst>
        </xdr:cNvPr>
        <xdr:cNvSpPr/>
      </xdr:nvSpPr>
      <xdr:spPr>
        <a:xfrm rot="2400177">
          <a:off x="9563114" y="4236231"/>
          <a:ext cx="334333" cy="42672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8955-8305-4CEA-A8A3-75FDAC6FECE9}">
  <sheetPr>
    <pageSetUpPr fitToPage="1"/>
  </sheetPr>
  <dimension ref="A1:G146"/>
  <sheetViews>
    <sheetView tabSelected="1" workbookViewId="0">
      <selection sqref="A1:G146"/>
    </sheetView>
  </sheetViews>
  <sheetFormatPr defaultColWidth="8.85546875" defaultRowHeight="15"/>
  <cols>
    <col min="1" max="1" width="9.28515625" style="7" bestFit="1" customWidth="1"/>
    <col min="2" max="2" width="13.140625" style="7" bestFit="1" customWidth="1"/>
    <col min="3" max="3" width="7.140625" style="7" bestFit="1" customWidth="1"/>
    <col min="4" max="4" width="8.85546875" style="7"/>
    <col min="5" max="5" width="9.42578125" style="7" bestFit="1" customWidth="1"/>
    <col min="6" max="6" width="13.140625" style="7" bestFit="1" customWidth="1"/>
    <col min="7" max="7" width="7.140625" style="7" bestFit="1" customWidth="1"/>
    <col min="8" max="16384" width="8.85546875" style="6"/>
  </cols>
  <sheetData>
    <row r="1" spans="1:7">
      <c r="A1" s="7" t="s">
        <v>2</v>
      </c>
      <c r="B1" s="7" t="s">
        <v>1</v>
      </c>
    </row>
    <row r="2" spans="1:7">
      <c r="A2" s="7" t="s">
        <v>19</v>
      </c>
      <c r="B2" s="7" t="s">
        <v>21</v>
      </c>
      <c r="C2" s="7" t="s">
        <v>20</v>
      </c>
      <c r="E2" s="7" t="s">
        <v>22</v>
      </c>
      <c r="F2" s="7" t="s">
        <v>21</v>
      </c>
      <c r="G2" s="7" t="s">
        <v>20</v>
      </c>
    </row>
    <row r="3" spans="1:7">
      <c r="A3" s="7">
        <v>0</v>
      </c>
      <c r="B3" s="8">
        <f>A3*50/512</f>
        <v>0</v>
      </c>
      <c r="C3" s="8">
        <v>3.6840000000000002</v>
      </c>
      <c r="E3" s="7">
        <v>0</v>
      </c>
      <c r="F3" s="8">
        <f>E3*50/512</f>
        <v>0</v>
      </c>
      <c r="G3" s="8">
        <v>3.5529999999999999</v>
      </c>
    </row>
    <row r="4" spans="1:7">
      <c r="A4" s="7">
        <v>1</v>
      </c>
      <c r="B4" s="8">
        <f t="shared" ref="B4:B67" si="0">A4*50/512</f>
        <v>9.765625E-2</v>
      </c>
      <c r="C4" s="8">
        <v>3.3069999999999999</v>
      </c>
      <c r="E4" s="7">
        <v>1</v>
      </c>
      <c r="F4" s="8">
        <f t="shared" ref="F4:F67" si="1">E4*50/512</f>
        <v>9.765625E-2</v>
      </c>
      <c r="G4" s="8">
        <v>3.7210000000000001</v>
      </c>
    </row>
    <row r="5" spans="1:7">
      <c r="A5" s="7">
        <v>2</v>
      </c>
      <c r="B5" s="8">
        <f t="shared" si="0"/>
        <v>0.1953125</v>
      </c>
      <c r="C5" s="8">
        <v>3.5830000000000002</v>
      </c>
      <c r="E5" s="7">
        <v>2</v>
      </c>
      <c r="F5" s="8">
        <f t="shared" si="1"/>
        <v>0.1953125</v>
      </c>
      <c r="G5" s="8">
        <v>3.6989999999999998</v>
      </c>
    </row>
    <row r="6" spans="1:7">
      <c r="A6" s="7">
        <v>3</v>
      </c>
      <c r="B6" s="8">
        <f t="shared" si="0"/>
        <v>0.29296875</v>
      </c>
      <c r="C6" s="8">
        <v>3.8319999999999999</v>
      </c>
      <c r="E6" s="7">
        <v>3</v>
      </c>
      <c r="F6" s="8">
        <f t="shared" si="1"/>
        <v>0.29296875</v>
      </c>
      <c r="G6" s="8">
        <v>3.56</v>
      </c>
    </row>
    <row r="7" spans="1:7">
      <c r="A7" s="7">
        <v>4</v>
      </c>
      <c r="B7" s="8">
        <f t="shared" si="0"/>
        <v>0.390625</v>
      </c>
      <c r="C7" s="8">
        <v>3.468</v>
      </c>
      <c r="E7" s="7">
        <v>4</v>
      </c>
      <c r="F7" s="8">
        <f t="shared" si="1"/>
        <v>0.390625</v>
      </c>
      <c r="G7" s="8">
        <v>3.734</v>
      </c>
    </row>
    <row r="8" spans="1:7">
      <c r="A8" s="7">
        <v>5</v>
      </c>
      <c r="B8" s="8">
        <f t="shared" si="0"/>
        <v>0.48828125</v>
      </c>
      <c r="C8" s="8">
        <v>3.5049999999999999</v>
      </c>
      <c r="E8" s="7">
        <v>5</v>
      </c>
      <c r="F8" s="8">
        <f t="shared" si="1"/>
        <v>0.48828125</v>
      </c>
      <c r="G8" s="8">
        <v>3.8220000000000001</v>
      </c>
    </row>
    <row r="9" spans="1:7">
      <c r="A9" s="7">
        <v>6</v>
      </c>
      <c r="B9" s="8">
        <f t="shared" si="0"/>
        <v>0.5859375</v>
      </c>
      <c r="C9" s="8">
        <v>3.7189999999999999</v>
      </c>
      <c r="E9" s="7">
        <v>6</v>
      </c>
      <c r="F9" s="8">
        <f t="shared" si="1"/>
        <v>0.5859375</v>
      </c>
      <c r="G9" s="8">
        <v>3.5579999999999998</v>
      </c>
    </row>
    <row r="10" spans="1:7">
      <c r="A10" s="7">
        <v>7</v>
      </c>
      <c r="B10" s="8">
        <f t="shared" si="0"/>
        <v>0.68359375</v>
      </c>
      <c r="C10" s="8">
        <v>3.706</v>
      </c>
      <c r="E10" s="7">
        <v>7</v>
      </c>
      <c r="F10" s="8">
        <f t="shared" si="1"/>
        <v>0.68359375</v>
      </c>
      <c r="G10" s="8">
        <v>3.5760000000000001</v>
      </c>
    </row>
    <row r="11" spans="1:7">
      <c r="A11" s="7">
        <v>8</v>
      </c>
      <c r="B11" s="8">
        <f t="shared" si="0"/>
        <v>0.78125</v>
      </c>
      <c r="C11" s="8">
        <v>3.6589999999999998</v>
      </c>
      <c r="E11" s="7">
        <v>8</v>
      </c>
      <c r="F11" s="8">
        <f t="shared" si="1"/>
        <v>0.78125</v>
      </c>
      <c r="G11" s="8">
        <v>3.7410000000000001</v>
      </c>
    </row>
    <row r="12" spans="1:7">
      <c r="A12" s="7">
        <v>9</v>
      </c>
      <c r="B12" s="8">
        <f t="shared" si="0"/>
        <v>0.87890625</v>
      </c>
      <c r="C12" s="8">
        <v>3.5710000000000002</v>
      </c>
      <c r="E12" s="7">
        <v>9</v>
      </c>
      <c r="F12" s="8">
        <f t="shared" si="1"/>
        <v>0.87890625</v>
      </c>
      <c r="G12" s="8">
        <v>3.7829999999999999</v>
      </c>
    </row>
    <row r="13" spans="1:7">
      <c r="A13" s="7">
        <v>10</v>
      </c>
      <c r="B13" s="8">
        <f t="shared" si="0"/>
        <v>0.9765625</v>
      </c>
      <c r="C13" s="8">
        <v>3.4340000000000002</v>
      </c>
      <c r="E13" s="7">
        <v>10</v>
      </c>
      <c r="F13" s="8">
        <f t="shared" si="1"/>
        <v>0.9765625</v>
      </c>
      <c r="G13" s="8">
        <v>3.7309999999999999</v>
      </c>
    </row>
    <row r="14" spans="1:7">
      <c r="A14" s="7">
        <v>11</v>
      </c>
      <c r="B14" s="8">
        <f t="shared" si="0"/>
        <v>1.07421875</v>
      </c>
      <c r="C14" s="8">
        <v>3.242</v>
      </c>
      <c r="E14" s="7">
        <v>11</v>
      </c>
      <c r="F14" s="8">
        <f t="shared" si="1"/>
        <v>1.07421875</v>
      </c>
      <c r="G14" s="8">
        <v>3.6880000000000002</v>
      </c>
    </row>
    <row r="15" spans="1:7">
      <c r="A15" s="7">
        <v>12</v>
      </c>
      <c r="B15" s="8">
        <f t="shared" si="0"/>
        <v>1.171875</v>
      </c>
      <c r="C15" s="8">
        <v>3.5089999999999999</v>
      </c>
      <c r="E15" s="7">
        <v>12</v>
      </c>
      <c r="F15" s="8">
        <f t="shared" si="1"/>
        <v>1.171875</v>
      </c>
      <c r="G15" s="8">
        <v>3.984</v>
      </c>
    </row>
    <row r="16" spans="1:7">
      <c r="A16" s="7">
        <v>13</v>
      </c>
      <c r="B16" s="8">
        <f t="shared" si="0"/>
        <v>1.26953125</v>
      </c>
      <c r="C16" s="8">
        <v>3.3250000000000002</v>
      </c>
      <c r="E16" s="7">
        <v>13</v>
      </c>
      <c r="F16" s="8">
        <f t="shared" si="1"/>
        <v>1.26953125</v>
      </c>
      <c r="G16" s="8">
        <v>3.823</v>
      </c>
    </row>
    <row r="17" spans="1:7">
      <c r="A17" s="7">
        <v>14</v>
      </c>
      <c r="B17" s="8">
        <f t="shared" si="0"/>
        <v>1.3671875</v>
      </c>
      <c r="C17" s="8">
        <v>3.74</v>
      </c>
      <c r="E17" s="7">
        <v>14</v>
      </c>
      <c r="F17" s="8">
        <f t="shared" si="1"/>
        <v>1.3671875</v>
      </c>
      <c r="G17" s="8">
        <v>3.5049999999999999</v>
      </c>
    </row>
    <row r="18" spans="1:7">
      <c r="A18" s="7">
        <v>15</v>
      </c>
      <c r="B18" s="8">
        <f t="shared" si="0"/>
        <v>1.46484375</v>
      </c>
      <c r="C18" s="8">
        <v>3.4049999999999998</v>
      </c>
      <c r="E18" s="7">
        <v>15</v>
      </c>
      <c r="F18" s="8">
        <f t="shared" si="1"/>
        <v>1.46484375</v>
      </c>
      <c r="G18" s="8">
        <v>3.5139999999999998</v>
      </c>
    </row>
    <row r="19" spans="1:7">
      <c r="A19" s="7">
        <v>16</v>
      </c>
      <c r="B19" s="8">
        <f t="shared" si="0"/>
        <v>1.5625</v>
      </c>
      <c r="C19" s="8">
        <v>3.5960000000000001</v>
      </c>
      <c r="E19" s="7">
        <v>16</v>
      </c>
      <c r="F19" s="8">
        <f t="shared" si="1"/>
        <v>1.5625</v>
      </c>
      <c r="G19" s="8">
        <v>3.6339999999999999</v>
      </c>
    </row>
    <row r="20" spans="1:7">
      <c r="A20" s="7">
        <v>17</v>
      </c>
      <c r="B20" s="8">
        <f t="shared" si="0"/>
        <v>1.66015625</v>
      </c>
      <c r="C20" s="8">
        <v>3.6680000000000001</v>
      </c>
      <c r="E20" s="7">
        <v>17</v>
      </c>
      <c r="F20" s="8">
        <f t="shared" si="1"/>
        <v>1.66015625</v>
      </c>
      <c r="G20" s="8">
        <v>3.863</v>
      </c>
    </row>
    <row r="21" spans="1:7">
      <c r="A21" s="7">
        <v>18</v>
      </c>
      <c r="B21" s="8">
        <f t="shared" si="0"/>
        <v>1.7578125</v>
      </c>
      <c r="C21" s="8">
        <v>3.7730000000000001</v>
      </c>
      <c r="E21" s="7">
        <v>18</v>
      </c>
      <c r="F21" s="8">
        <f t="shared" si="1"/>
        <v>1.7578125</v>
      </c>
      <c r="G21" s="8">
        <v>3.81</v>
      </c>
    </row>
    <row r="22" spans="1:7">
      <c r="A22" s="7">
        <v>19</v>
      </c>
      <c r="B22" s="8">
        <f t="shared" si="0"/>
        <v>1.85546875</v>
      </c>
      <c r="C22" s="8">
        <v>3.7829999999999999</v>
      </c>
      <c r="E22" s="7">
        <v>19</v>
      </c>
      <c r="F22" s="8">
        <f t="shared" si="1"/>
        <v>1.85546875</v>
      </c>
      <c r="G22" s="8">
        <v>3.8479999999999999</v>
      </c>
    </row>
    <row r="23" spans="1:7">
      <c r="A23" s="7">
        <v>20</v>
      </c>
      <c r="B23" s="8">
        <f t="shared" si="0"/>
        <v>1.953125</v>
      </c>
      <c r="C23" s="8">
        <v>3.706</v>
      </c>
      <c r="E23" s="7">
        <v>20</v>
      </c>
      <c r="F23" s="8">
        <f t="shared" si="1"/>
        <v>1.953125</v>
      </c>
      <c r="G23" s="8">
        <v>3.9870000000000001</v>
      </c>
    </row>
    <row r="24" spans="1:7">
      <c r="A24" s="7">
        <v>21</v>
      </c>
      <c r="B24" s="8">
        <f t="shared" si="0"/>
        <v>2.05078125</v>
      </c>
      <c r="C24" s="8">
        <v>3.593</v>
      </c>
      <c r="E24" s="7">
        <v>21</v>
      </c>
      <c r="F24" s="8">
        <f t="shared" si="1"/>
        <v>2.05078125</v>
      </c>
      <c r="G24" s="8">
        <v>3.919</v>
      </c>
    </row>
    <row r="25" spans="1:7">
      <c r="A25" s="7">
        <v>22</v>
      </c>
      <c r="B25" s="8">
        <f t="shared" si="0"/>
        <v>2.1484375</v>
      </c>
      <c r="C25" s="8">
        <v>3.8380000000000001</v>
      </c>
      <c r="E25" s="7">
        <v>22</v>
      </c>
      <c r="F25" s="8">
        <f t="shared" si="1"/>
        <v>2.1484375</v>
      </c>
      <c r="G25" s="8">
        <v>3.8929999999999998</v>
      </c>
    </row>
    <row r="26" spans="1:7">
      <c r="A26" s="7">
        <v>23</v>
      </c>
      <c r="B26" s="8">
        <f t="shared" si="0"/>
        <v>2.24609375</v>
      </c>
      <c r="C26" s="8">
        <v>3.714</v>
      </c>
      <c r="E26" s="7">
        <v>23</v>
      </c>
      <c r="F26" s="8">
        <f t="shared" si="1"/>
        <v>2.24609375</v>
      </c>
      <c r="G26" s="8">
        <v>4.2119999999999997</v>
      </c>
    </row>
    <row r="27" spans="1:7">
      <c r="A27" s="7">
        <v>24</v>
      </c>
      <c r="B27" s="8">
        <f t="shared" si="0"/>
        <v>2.34375</v>
      </c>
      <c r="C27" s="8">
        <v>3.7109999999999999</v>
      </c>
      <c r="E27" s="7">
        <v>24</v>
      </c>
      <c r="F27" s="8">
        <f t="shared" si="1"/>
        <v>2.34375</v>
      </c>
      <c r="G27" s="8">
        <v>4.2039999999999997</v>
      </c>
    </row>
    <row r="28" spans="1:7">
      <c r="A28" s="7">
        <v>25</v>
      </c>
      <c r="B28" s="8">
        <f t="shared" si="0"/>
        <v>2.44140625</v>
      </c>
      <c r="C28" s="8">
        <v>3.6179999999999999</v>
      </c>
      <c r="E28" s="7">
        <v>25</v>
      </c>
      <c r="F28" s="8">
        <f t="shared" si="1"/>
        <v>2.44140625</v>
      </c>
      <c r="G28" s="8">
        <v>4.2960000000000003</v>
      </c>
    </row>
    <row r="29" spans="1:7">
      <c r="A29" s="7">
        <v>26</v>
      </c>
      <c r="B29" s="8">
        <f t="shared" si="0"/>
        <v>2.5390625</v>
      </c>
      <c r="C29" s="8">
        <v>3.7120000000000002</v>
      </c>
      <c r="E29" s="7">
        <v>26</v>
      </c>
      <c r="F29" s="8">
        <f t="shared" si="1"/>
        <v>2.5390625</v>
      </c>
      <c r="G29" s="8">
        <v>4.2779999999999996</v>
      </c>
    </row>
    <row r="30" spans="1:7">
      <c r="A30" s="7">
        <v>27</v>
      </c>
      <c r="B30" s="8">
        <f t="shared" si="0"/>
        <v>2.63671875</v>
      </c>
      <c r="C30" s="8">
        <v>3.7690000000000001</v>
      </c>
      <c r="E30" s="7">
        <v>27</v>
      </c>
      <c r="F30" s="8">
        <f t="shared" si="1"/>
        <v>2.63671875</v>
      </c>
      <c r="G30" s="8">
        <v>4.3369999999999997</v>
      </c>
    </row>
    <row r="31" spans="1:7">
      <c r="A31" s="7">
        <v>28</v>
      </c>
      <c r="B31" s="8">
        <f t="shared" si="0"/>
        <v>2.734375</v>
      </c>
      <c r="C31" s="8">
        <v>3.7029999999999998</v>
      </c>
      <c r="E31" s="7">
        <v>28</v>
      </c>
      <c r="F31" s="8">
        <f t="shared" si="1"/>
        <v>2.734375</v>
      </c>
      <c r="G31" s="8">
        <v>4.2300000000000004</v>
      </c>
    </row>
    <row r="32" spans="1:7">
      <c r="A32" s="7">
        <v>29</v>
      </c>
      <c r="B32" s="8">
        <f t="shared" si="0"/>
        <v>2.83203125</v>
      </c>
      <c r="C32" s="8">
        <v>3.8220000000000001</v>
      </c>
      <c r="E32" s="7">
        <v>29</v>
      </c>
      <c r="F32" s="8">
        <f t="shared" si="1"/>
        <v>2.83203125</v>
      </c>
      <c r="G32" s="8">
        <v>4.6680000000000001</v>
      </c>
    </row>
    <row r="33" spans="1:7">
      <c r="A33" s="7">
        <v>30</v>
      </c>
      <c r="B33" s="8">
        <f t="shared" si="0"/>
        <v>2.9296875</v>
      </c>
      <c r="C33" s="8">
        <v>3.7709999999999999</v>
      </c>
      <c r="E33" s="7">
        <v>30</v>
      </c>
      <c r="F33" s="8">
        <f t="shared" si="1"/>
        <v>2.9296875</v>
      </c>
      <c r="G33" s="8">
        <v>4.6509999999999998</v>
      </c>
    </row>
    <row r="34" spans="1:7">
      <c r="A34" s="7">
        <v>31</v>
      </c>
      <c r="B34" s="8">
        <f t="shared" si="0"/>
        <v>3.02734375</v>
      </c>
      <c r="C34" s="8">
        <v>3.6960000000000002</v>
      </c>
      <c r="E34" s="7">
        <v>31</v>
      </c>
      <c r="F34" s="8">
        <f t="shared" si="1"/>
        <v>3.02734375</v>
      </c>
      <c r="G34" s="8">
        <v>4.306</v>
      </c>
    </row>
    <row r="35" spans="1:7">
      <c r="A35" s="7">
        <v>32</v>
      </c>
      <c r="B35" s="8">
        <f t="shared" si="0"/>
        <v>3.125</v>
      </c>
      <c r="C35" s="8">
        <v>3.3879999999999999</v>
      </c>
      <c r="E35" s="7">
        <v>32</v>
      </c>
      <c r="F35" s="8">
        <f t="shared" si="1"/>
        <v>3.125</v>
      </c>
      <c r="G35" s="8">
        <v>4.3849999999999998</v>
      </c>
    </row>
    <row r="36" spans="1:7">
      <c r="A36" s="7">
        <v>33</v>
      </c>
      <c r="B36" s="8">
        <f t="shared" si="0"/>
        <v>3.22265625</v>
      </c>
      <c r="C36" s="8">
        <v>3.681</v>
      </c>
      <c r="E36" s="7">
        <v>33</v>
      </c>
      <c r="F36" s="8">
        <f t="shared" si="1"/>
        <v>3.22265625</v>
      </c>
      <c r="G36" s="8">
        <v>4.444</v>
      </c>
    </row>
    <row r="37" spans="1:7">
      <c r="A37" s="7">
        <v>34</v>
      </c>
      <c r="B37" s="8">
        <f t="shared" si="0"/>
        <v>3.3203125</v>
      </c>
      <c r="C37" s="8">
        <v>3.78</v>
      </c>
      <c r="E37" s="7">
        <v>34</v>
      </c>
      <c r="F37" s="8">
        <f t="shared" si="1"/>
        <v>3.3203125</v>
      </c>
      <c r="G37" s="8">
        <v>5.008</v>
      </c>
    </row>
    <row r="38" spans="1:7">
      <c r="A38" s="7">
        <v>35</v>
      </c>
      <c r="B38" s="8">
        <f t="shared" si="0"/>
        <v>3.41796875</v>
      </c>
      <c r="C38" s="8">
        <v>3.8130000000000002</v>
      </c>
      <c r="E38" s="7">
        <v>35</v>
      </c>
      <c r="F38" s="8">
        <f t="shared" si="1"/>
        <v>3.41796875</v>
      </c>
      <c r="G38" s="8">
        <v>4.8929999999999998</v>
      </c>
    </row>
    <row r="39" spans="1:7">
      <c r="A39" s="7">
        <v>36</v>
      </c>
      <c r="B39" s="8">
        <f t="shared" si="0"/>
        <v>3.515625</v>
      </c>
      <c r="C39" s="8">
        <v>3.734</v>
      </c>
      <c r="E39" s="7">
        <v>36</v>
      </c>
      <c r="F39" s="8">
        <f t="shared" si="1"/>
        <v>3.515625</v>
      </c>
      <c r="G39" s="8">
        <v>4.5949999999999998</v>
      </c>
    </row>
    <row r="40" spans="1:7">
      <c r="A40" s="7">
        <v>37</v>
      </c>
      <c r="B40" s="8">
        <f t="shared" si="0"/>
        <v>3.61328125</v>
      </c>
      <c r="C40" s="8">
        <v>3.7869999999999999</v>
      </c>
      <c r="E40" s="7">
        <v>37</v>
      </c>
      <c r="F40" s="8">
        <f t="shared" si="1"/>
        <v>3.61328125</v>
      </c>
      <c r="G40" s="8">
        <v>4.6360000000000001</v>
      </c>
    </row>
    <row r="41" spans="1:7">
      <c r="A41" s="7">
        <v>38</v>
      </c>
      <c r="B41" s="8">
        <f t="shared" si="0"/>
        <v>3.7109375</v>
      </c>
      <c r="C41" s="8">
        <v>3.9359999999999999</v>
      </c>
      <c r="E41" s="7">
        <v>38</v>
      </c>
      <c r="F41" s="8">
        <f t="shared" si="1"/>
        <v>3.7109375</v>
      </c>
      <c r="G41" s="8">
        <v>5.0019999999999998</v>
      </c>
    </row>
    <row r="42" spans="1:7">
      <c r="A42" s="7">
        <v>39</v>
      </c>
      <c r="B42" s="8">
        <f t="shared" si="0"/>
        <v>3.80859375</v>
      </c>
      <c r="C42" s="8">
        <v>3.9140000000000001</v>
      </c>
      <c r="E42" s="7">
        <v>39</v>
      </c>
      <c r="F42" s="8">
        <f t="shared" si="1"/>
        <v>3.80859375</v>
      </c>
      <c r="G42" s="8">
        <v>5.157</v>
      </c>
    </row>
    <row r="43" spans="1:7">
      <c r="A43" s="7">
        <v>40</v>
      </c>
      <c r="B43" s="8">
        <f t="shared" si="0"/>
        <v>3.90625</v>
      </c>
      <c r="C43" s="8">
        <v>4.4320000000000004</v>
      </c>
      <c r="E43" s="7">
        <v>40</v>
      </c>
      <c r="F43" s="8">
        <f t="shared" si="1"/>
        <v>3.90625</v>
      </c>
      <c r="G43" s="8">
        <v>5.2460000000000004</v>
      </c>
    </row>
    <row r="44" spans="1:7">
      <c r="A44" s="7">
        <v>41</v>
      </c>
      <c r="B44" s="8">
        <f t="shared" si="0"/>
        <v>4.00390625</v>
      </c>
      <c r="C44" s="8">
        <v>4.2759999999999998</v>
      </c>
      <c r="E44" s="7">
        <v>41</v>
      </c>
      <c r="F44" s="8">
        <f t="shared" si="1"/>
        <v>4.00390625</v>
      </c>
      <c r="G44" s="8">
        <v>5.1790000000000003</v>
      </c>
    </row>
    <row r="45" spans="1:7">
      <c r="A45" s="7">
        <v>42</v>
      </c>
      <c r="B45" s="8">
        <f t="shared" si="0"/>
        <v>4.1015625</v>
      </c>
      <c r="C45" s="8">
        <v>4.2469999999999999</v>
      </c>
      <c r="E45" s="7">
        <v>42</v>
      </c>
      <c r="F45" s="8">
        <f t="shared" si="1"/>
        <v>4.1015625</v>
      </c>
      <c r="G45" s="8">
        <v>5.3979999999999997</v>
      </c>
    </row>
    <row r="46" spans="1:7">
      <c r="A46" s="7">
        <v>43</v>
      </c>
      <c r="B46" s="8">
        <f t="shared" si="0"/>
        <v>4.19921875</v>
      </c>
      <c r="C46" s="8">
        <v>4.4109999999999996</v>
      </c>
      <c r="E46" s="7">
        <v>43</v>
      </c>
      <c r="F46" s="8">
        <f t="shared" si="1"/>
        <v>4.19921875</v>
      </c>
      <c r="G46" s="8">
        <v>5.42</v>
      </c>
    </row>
    <row r="47" spans="1:7">
      <c r="A47" s="7">
        <v>44</v>
      </c>
      <c r="B47" s="8">
        <f t="shared" si="0"/>
        <v>4.296875</v>
      </c>
      <c r="C47" s="8">
        <v>4.2530000000000001</v>
      </c>
      <c r="E47" s="7">
        <v>44</v>
      </c>
      <c r="F47" s="8">
        <f t="shared" si="1"/>
        <v>4.296875</v>
      </c>
      <c r="G47" s="8">
        <v>5.6050000000000004</v>
      </c>
    </row>
    <row r="48" spans="1:7">
      <c r="A48" s="7">
        <v>45</v>
      </c>
      <c r="B48" s="8">
        <f t="shared" si="0"/>
        <v>4.39453125</v>
      </c>
      <c r="C48" s="8">
        <v>4.2779999999999996</v>
      </c>
      <c r="E48" s="7">
        <v>45</v>
      </c>
      <c r="F48" s="8">
        <f t="shared" si="1"/>
        <v>4.39453125</v>
      </c>
      <c r="G48" s="8">
        <v>5.7869999999999999</v>
      </c>
    </row>
    <row r="49" spans="1:7">
      <c r="A49" s="7">
        <v>46</v>
      </c>
      <c r="B49" s="8">
        <f t="shared" si="0"/>
        <v>4.4921875</v>
      </c>
      <c r="C49" s="8">
        <v>4.5010000000000003</v>
      </c>
      <c r="E49" s="7">
        <v>46</v>
      </c>
      <c r="F49" s="8">
        <f t="shared" si="1"/>
        <v>4.4921875</v>
      </c>
      <c r="G49" s="8">
        <v>5.9219999999999997</v>
      </c>
    </row>
    <row r="50" spans="1:7">
      <c r="A50" s="7">
        <v>47</v>
      </c>
      <c r="B50" s="8">
        <f t="shared" si="0"/>
        <v>4.58984375</v>
      </c>
      <c r="C50" s="8">
        <v>4.548</v>
      </c>
      <c r="E50" s="7">
        <v>47</v>
      </c>
      <c r="F50" s="8">
        <f t="shared" si="1"/>
        <v>4.58984375</v>
      </c>
      <c r="G50" s="8">
        <v>6.1909999999999998</v>
      </c>
    </row>
    <row r="51" spans="1:7">
      <c r="A51" s="7">
        <v>48</v>
      </c>
      <c r="B51" s="8">
        <f t="shared" si="0"/>
        <v>4.6875</v>
      </c>
      <c r="C51" s="8">
        <v>4.3140000000000001</v>
      </c>
      <c r="E51" s="7">
        <v>48</v>
      </c>
      <c r="F51" s="8">
        <f t="shared" si="1"/>
        <v>4.6875</v>
      </c>
      <c r="G51" s="8">
        <v>6.0979999999999999</v>
      </c>
    </row>
    <row r="52" spans="1:7">
      <c r="A52" s="7">
        <v>49</v>
      </c>
      <c r="B52" s="8">
        <f t="shared" si="0"/>
        <v>4.78515625</v>
      </c>
      <c r="C52" s="8">
        <v>4.6449999999999996</v>
      </c>
      <c r="E52" s="7">
        <v>49</v>
      </c>
      <c r="F52" s="8">
        <f t="shared" si="1"/>
        <v>4.78515625</v>
      </c>
      <c r="G52" s="8">
        <v>6.1929999999999996</v>
      </c>
    </row>
    <row r="53" spans="1:7">
      <c r="A53" s="7">
        <v>50</v>
      </c>
      <c r="B53" s="8">
        <f t="shared" si="0"/>
        <v>4.8828125</v>
      </c>
      <c r="C53" s="8">
        <v>4.7</v>
      </c>
      <c r="E53" s="7">
        <v>50</v>
      </c>
      <c r="F53" s="8">
        <f t="shared" si="1"/>
        <v>4.8828125</v>
      </c>
      <c r="G53" s="8">
        <v>6.31</v>
      </c>
    </row>
    <row r="54" spans="1:7">
      <c r="A54" s="7">
        <v>51</v>
      </c>
      <c r="B54" s="8">
        <f t="shared" si="0"/>
        <v>4.98046875</v>
      </c>
      <c r="C54" s="8">
        <v>4.508</v>
      </c>
      <c r="E54" s="7">
        <v>51</v>
      </c>
      <c r="F54" s="8">
        <f t="shared" si="1"/>
        <v>4.98046875</v>
      </c>
      <c r="G54" s="8">
        <v>6.3179999999999996</v>
      </c>
    </row>
    <row r="55" spans="1:7">
      <c r="A55" s="7">
        <v>52</v>
      </c>
      <c r="B55" s="8">
        <f t="shared" si="0"/>
        <v>5.078125</v>
      </c>
      <c r="C55" s="8">
        <v>4.6180000000000003</v>
      </c>
      <c r="E55" s="7">
        <v>52</v>
      </c>
      <c r="F55" s="8">
        <f t="shared" si="1"/>
        <v>5.078125</v>
      </c>
      <c r="G55" s="8">
        <v>6.7359999999999998</v>
      </c>
    </row>
    <row r="56" spans="1:7">
      <c r="A56" s="7">
        <v>53</v>
      </c>
      <c r="B56" s="8">
        <f t="shared" si="0"/>
        <v>5.17578125</v>
      </c>
      <c r="C56" s="8">
        <v>4.7450000000000001</v>
      </c>
      <c r="E56" s="7">
        <v>53</v>
      </c>
      <c r="F56" s="8">
        <f t="shared" si="1"/>
        <v>5.17578125</v>
      </c>
      <c r="G56" s="8">
        <v>6.84</v>
      </c>
    </row>
    <row r="57" spans="1:7">
      <c r="A57" s="7">
        <v>54</v>
      </c>
      <c r="B57" s="8">
        <f t="shared" si="0"/>
        <v>5.2734375</v>
      </c>
      <c r="C57" s="8">
        <v>5.0510000000000002</v>
      </c>
      <c r="E57" s="7">
        <v>54</v>
      </c>
      <c r="F57" s="8">
        <f t="shared" si="1"/>
        <v>5.2734375</v>
      </c>
      <c r="G57" s="8">
        <v>7.5090000000000003</v>
      </c>
    </row>
    <row r="58" spans="1:7">
      <c r="A58" s="7">
        <v>55</v>
      </c>
      <c r="B58" s="8">
        <f t="shared" si="0"/>
        <v>5.37109375</v>
      </c>
      <c r="C58" s="8">
        <v>4.8979999999999997</v>
      </c>
      <c r="E58" s="7">
        <v>55</v>
      </c>
      <c r="F58" s="8">
        <f t="shared" si="1"/>
        <v>5.37109375</v>
      </c>
      <c r="G58" s="8">
        <v>7.3730000000000002</v>
      </c>
    </row>
    <row r="59" spans="1:7">
      <c r="A59" s="7">
        <v>56</v>
      </c>
      <c r="B59" s="8">
        <f t="shared" si="0"/>
        <v>5.46875</v>
      </c>
      <c r="C59" s="8">
        <v>4.8780000000000001</v>
      </c>
      <c r="E59" s="7">
        <v>56</v>
      </c>
      <c r="F59" s="8">
        <f t="shared" si="1"/>
        <v>5.46875</v>
      </c>
      <c r="G59" s="8">
        <v>7.6289999999999996</v>
      </c>
    </row>
    <row r="60" spans="1:7">
      <c r="A60" s="7">
        <v>57</v>
      </c>
      <c r="B60" s="8">
        <f t="shared" si="0"/>
        <v>5.56640625</v>
      </c>
      <c r="C60" s="8">
        <v>5.032</v>
      </c>
      <c r="E60" s="7">
        <v>57</v>
      </c>
      <c r="F60" s="8">
        <f t="shared" si="1"/>
        <v>5.56640625</v>
      </c>
      <c r="G60" s="8">
        <v>7.9569999999999999</v>
      </c>
    </row>
    <row r="61" spans="1:7">
      <c r="A61" s="7">
        <v>58</v>
      </c>
      <c r="B61" s="8">
        <f t="shared" si="0"/>
        <v>5.6640625</v>
      </c>
      <c r="C61" s="8">
        <v>5.2480000000000002</v>
      </c>
      <c r="E61" s="7">
        <v>58</v>
      </c>
      <c r="F61" s="8">
        <f t="shared" si="1"/>
        <v>5.6640625</v>
      </c>
      <c r="G61" s="8">
        <v>8.0809999999999995</v>
      </c>
    </row>
    <row r="62" spans="1:7">
      <c r="A62" s="7">
        <v>59</v>
      </c>
      <c r="B62" s="8">
        <f t="shared" si="0"/>
        <v>5.76171875</v>
      </c>
      <c r="C62" s="8">
        <v>5.4560000000000004</v>
      </c>
      <c r="E62" s="7">
        <v>59</v>
      </c>
      <c r="F62" s="8">
        <f t="shared" si="1"/>
        <v>5.76171875</v>
      </c>
      <c r="G62" s="8">
        <v>8.5739999999999998</v>
      </c>
    </row>
    <row r="63" spans="1:7">
      <c r="A63" s="7">
        <v>60</v>
      </c>
      <c r="B63" s="8">
        <f t="shared" si="0"/>
        <v>5.859375</v>
      </c>
      <c r="C63" s="8">
        <v>5.52</v>
      </c>
      <c r="E63" s="7">
        <v>60</v>
      </c>
      <c r="F63" s="8">
        <f t="shared" si="1"/>
        <v>5.859375</v>
      </c>
      <c r="G63" s="8">
        <v>8.6189999999999998</v>
      </c>
    </row>
    <row r="64" spans="1:7">
      <c r="A64" s="7">
        <v>61</v>
      </c>
      <c r="B64" s="8">
        <f t="shared" si="0"/>
        <v>5.95703125</v>
      </c>
      <c r="C64" s="8">
        <v>5.5940000000000003</v>
      </c>
      <c r="E64" s="7">
        <v>61</v>
      </c>
      <c r="F64" s="8">
        <f t="shared" si="1"/>
        <v>5.95703125</v>
      </c>
      <c r="G64" s="8">
        <v>8.85</v>
      </c>
    </row>
    <row r="65" spans="1:7">
      <c r="A65" s="7">
        <v>62</v>
      </c>
      <c r="B65" s="8">
        <f t="shared" si="0"/>
        <v>6.0546875</v>
      </c>
      <c r="C65" s="8">
        <v>5.7149999999999999</v>
      </c>
      <c r="E65" s="7">
        <v>62</v>
      </c>
      <c r="F65" s="8">
        <f t="shared" si="1"/>
        <v>6.0546875</v>
      </c>
      <c r="G65" s="8">
        <v>8.9730000000000008</v>
      </c>
    </row>
    <row r="66" spans="1:7">
      <c r="A66" s="7">
        <v>63</v>
      </c>
      <c r="B66" s="8">
        <f t="shared" si="0"/>
        <v>6.15234375</v>
      </c>
      <c r="C66" s="8">
        <v>5.81</v>
      </c>
      <c r="E66" s="7">
        <v>63</v>
      </c>
      <c r="F66" s="8">
        <f t="shared" si="1"/>
        <v>6.15234375</v>
      </c>
      <c r="G66" s="8">
        <v>8.8889999999999993</v>
      </c>
    </row>
    <row r="67" spans="1:7">
      <c r="A67" s="7">
        <v>64</v>
      </c>
      <c r="B67" s="8">
        <f t="shared" si="0"/>
        <v>6.25</v>
      </c>
      <c r="C67" s="8">
        <v>5.9729999999999999</v>
      </c>
      <c r="E67" s="7">
        <v>64</v>
      </c>
      <c r="F67" s="8">
        <f t="shared" si="1"/>
        <v>6.25</v>
      </c>
      <c r="G67" s="8">
        <v>9.6430000000000007</v>
      </c>
    </row>
    <row r="68" spans="1:7">
      <c r="A68" s="7">
        <v>65</v>
      </c>
      <c r="B68" s="8">
        <f t="shared" ref="B68:B131" si="2">A68*50/512</f>
        <v>6.34765625</v>
      </c>
      <c r="C68" s="8">
        <v>6.0129999999999999</v>
      </c>
      <c r="E68" s="7">
        <v>65</v>
      </c>
      <c r="F68" s="8">
        <f t="shared" ref="F68:F116" si="3">E68*50/512</f>
        <v>6.34765625</v>
      </c>
      <c r="G68" s="8">
        <v>9.6259999999999994</v>
      </c>
    </row>
    <row r="69" spans="1:7">
      <c r="A69" s="7">
        <v>66</v>
      </c>
      <c r="B69" s="8">
        <f t="shared" si="2"/>
        <v>6.4453125</v>
      </c>
      <c r="C69" s="8">
        <v>6.3170000000000002</v>
      </c>
      <c r="E69" s="7">
        <v>66</v>
      </c>
      <c r="F69" s="8">
        <f t="shared" si="3"/>
        <v>6.4453125</v>
      </c>
      <c r="G69" s="8">
        <v>9.8979999999999997</v>
      </c>
    </row>
    <row r="70" spans="1:7">
      <c r="A70" s="7">
        <v>67</v>
      </c>
      <c r="B70" s="8">
        <f t="shared" si="2"/>
        <v>6.54296875</v>
      </c>
      <c r="C70" s="8">
        <v>6.2460000000000004</v>
      </c>
      <c r="E70" s="7">
        <v>67</v>
      </c>
      <c r="F70" s="8">
        <f t="shared" si="3"/>
        <v>6.54296875</v>
      </c>
      <c r="G70" s="8">
        <v>9.9280000000000008</v>
      </c>
    </row>
    <row r="71" spans="1:7">
      <c r="A71" s="7">
        <v>68</v>
      </c>
      <c r="B71" s="8">
        <f t="shared" si="2"/>
        <v>6.640625</v>
      </c>
      <c r="C71" s="8">
        <v>6.4089999999999998</v>
      </c>
      <c r="E71" s="7">
        <v>68</v>
      </c>
      <c r="F71" s="8">
        <f t="shared" si="3"/>
        <v>6.640625</v>
      </c>
      <c r="G71" s="8">
        <v>9.9090000000000007</v>
      </c>
    </row>
    <row r="72" spans="1:7">
      <c r="A72" s="7">
        <v>69</v>
      </c>
      <c r="B72" s="8">
        <f t="shared" si="2"/>
        <v>6.73828125</v>
      </c>
      <c r="C72" s="8">
        <v>6.5890000000000004</v>
      </c>
      <c r="E72" s="7">
        <v>69</v>
      </c>
      <c r="F72" s="8">
        <f t="shared" si="3"/>
        <v>6.73828125</v>
      </c>
      <c r="G72" s="8">
        <v>9.9600000000000009</v>
      </c>
    </row>
    <row r="73" spans="1:7">
      <c r="A73" s="7">
        <v>70</v>
      </c>
      <c r="B73" s="8">
        <f t="shared" si="2"/>
        <v>6.8359375</v>
      </c>
      <c r="C73" s="8">
        <v>6.9340000000000002</v>
      </c>
      <c r="E73" s="7">
        <v>70</v>
      </c>
      <c r="F73" s="8">
        <f t="shared" si="3"/>
        <v>6.8359375</v>
      </c>
      <c r="G73" s="8">
        <v>9.7769999999999992</v>
      </c>
    </row>
    <row r="74" spans="1:7">
      <c r="A74" s="7">
        <v>71</v>
      </c>
      <c r="B74" s="8">
        <f t="shared" si="2"/>
        <v>6.93359375</v>
      </c>
      <c r="C74" s="8">
        <v>7.0570000000000004</v>
      </c>
      <c r="E74" s="7">
        <v>71</v>
      </c>
      <c r="F74" s="8">
        <f t="shared" si="3"/>
        <v>6.93359375</v>
      </c>
      <c r="G74" s="8">
        <v>10.371</v>
      </c>
    </row>
    <row r="75" spans="1:7">
      <c r="A75" s="7">
        <v>72</v>
      </c>
      <c r="B75" s="8">
        <f t="shared" si="2"/>
        <v>7.03125</v>
      </c>
      <c r="C75" s="8">
        <v>7.1150000000000002</v>
      </c>
      <c r="E75" s="7">
        <v>72</v>
      </c>
      <c r="F75" s="8">
        <f t="shared" si="3"/>
        <v>7.03125</v>
      </c>
      <c r="G75" s="8">
        <v>10.606</v>
      </c>
    </row>
    <row r="76" spans="1:7">
      <c r="A76" s="7">
        <v>73</v>
      </c>
      <c r="B76" s="8">
        <f t="shared" si="2"/>
        <v>7.12890625</v>
      </c>
      <c r="C76" s="8">
        <v>7.7729999999999997</v>
      </c>
      <c r="E76" s="7">
        <v>73</v>
      </c>
      <c r="F76" s="8">
        <f t="shared" si="3"/>
        <v>7.12890625</v>
      </c>
      <c r="G76" s="8">
        <v>10.616</v>
      </c>
    </row>
    <row r="77" spans="1:7">
      <c r="A77" s="7">
        <v>74</v>
      </c>
      <c r="B77" s="8">
        <f t="shared" si="2"/>
        <v>7.2265625</v>
      </c>
      <c r="C77" s="8">
        <v>7.8310000000000004</v>
      </c>
      <c r="E77" s="7">
        <v>74</v>
      </c>
      <c r="F77" s="8">
        <f t="shared" si="3"/>
        <v>7.2265625</v>
      </c>
      <c r="G77" s="8">
        <v>10.401</v>
      </c>
    </row>
    <row r="78" spans="1:7">
      <c r="A78" s="7">
        <v>75</v>
      </c>
      <c r="B78" s="8">
        <f t="shared" si="2"/>
        <v>7.32421875</v>
      </c>
      <c r="C78" s="8">
        <v>8.266</v>
      </c>
      <c r="E78" s="7">
        <v>75</v>
      </c>
      <c r="F78" s="8">
        <f t="shared" si="3"/>
        <v>7.32421875</v>
      </c>
      <c r="G78" s="8">
        <v>10.407999999999999</v>
      </c>
    </row>
    <row r="79" spans="1:7">
      <c r="A79" s="7">
        <v>76</v>
      </c>
      <c r="B79" s="8">
        <f t="shared" si="2"/>
        <v>7.421875</v>
      </c>
      <c r="C79" s="8">
        <v>8.452</v>
      </c>
      <c r="E79" s="7">
        <v>76</v>
      </c>
      <c r="F79" s="8">
        <f t="shared" si="3"/>
        <v>7.421875</v>
      </c>
      <c r="G79" s="8">
        <v>11.063000000000001</v>
      </c>
    </row>
    <row r="80" spans="1:7">
      <c r="A80" s="7">
        <v>77</v>
      </c>
      <c r="B80" s="8">
        <f t="shared" si="2"/>
        <v>7.51953125</v>
      </c>
      <c r="C80" s="8">
        <v>8.3759999999999994</v>
      </c>
      <c r="E80" s="7">
        <v>77</v>
      </c>
      <c r="F80" s="8">
        <f t="shared" si="3"/>
        <v>7.51953125</v>
      </c>
      <c r="G80" s="8">
        <v>10.805</v>
      </c>
    </row>
    <row r="81" spans="1:7">
      <c r="A81" s="7">
        <v>78</v>
      </c>
      <c r="B81" s="8">
        <f t="shared" si="2"/>
        <v>7.6171875</v>
      </c>
      <c r="C81" s="8">
        <v>8.4779999999999998</v>
      </c>
      <c r="E81" s="7">
        <v>78</v>
      </c>
      <c r="F81" s="8">
        <f t="shared" si="3"/>
        <v>7.6171875</v>
      </c>
      <c r="G81" s="8">
        <v>11.317</v>
      </c>
    </row>
    <row r="82" spans="1:7">
      <c r="A82" s="7">
        <v>79</v>
      </c>
      <c r="B82" s="8">
        <f t="shared" si="2"/>
        <v>7.71484375</v>
      </c>
      <c r="C82" s="8">
        <v>8.7349999999999994</v>
      </c>
      <c r="E82" s="7">
        <v>79</v>
      </c>
      <c r="F82" s="8">
        <f t="shared" si="3"/>
        <v>7.71484375</v>
      </c>
      <c r="G82" s="8">
        <v>11.346</v>
      </c>
    </row>
    <row r="83" spans="1:7">
      <c r="A83" s="7">
        <v>80</v>
      </c>
      <c r="B83" s="8">
        <f t="shared" si="2"/>
        <v>7.8125</v>
      </c>
      <c r="C83" s="8">
        <v>9.0329999999999995</v>
      </c>
      <c r="E83" s="7">
        <v>80</v>
      </c>
      <c r="F83" s="8">
        <f t="shared" si="3"/>
        <v>7.8125</v>
      </c>
      <c r="G83" s="8">
        <v>11.259</v>
      </c>
    </row>
    <row r="84" spans="1:7">
      <c r="A84" s="7">
        <v>81</v>
      </c>
      <c r="B84" s="8">
        <f t="shared" si="2"/>
        <v>7.91015625</v>
      </c>
      <c r="C84" s="8">
        <v>9.1310000000000002</v>
      </c>
      <c r="E84" s="7">
        <v>81</v>
      </c>
      <c r="F84" s="8">
        <f t="shared" si="3"/>
        <v>7.91015625</v>
      </c>
      <c r="G84" s="8">
        <v>11.013</v>
      </c>
    </row>
    <row r="85" spans="1:7">
      <c r="A85" s="7">
        <v>82</v>
      </c>
      <c r="B85" s="8">
        <f t="shared" si="2"/>
        <v>8.0078125</v>
      </c>
      <c r="C85" s="8">
        <v>9.56</v>
      </c>
      <c r="E85" s="7">
        <v>82</v>
      </c>
      <c r="F85" s="8">
        <f t="shared" si="3"/>
        <v>8.0078125</v>
      </c>
      <c r="G85" s="8">
        <v>11.347</v>
      </c>
    </row>
    <row r="86" spans="1:7">
      <c r="A86" s="7">
        <v>83</v>
      </c>
      <c r="B86" s="8">
        <f t="shared" si="2"/>
        <v>8.10546875</v>
      </c>
      <c r="C86" s="8">
        <v>9.6449999999999996</v>
      </c>
      <c r="E86" s="7">
        <v>83</v>
      </c>
      <c r="F86" s="8">
        <f t="shared" si="3"/>
        <v>8.10546875</v>
      </c>
      <c r="G86" s="8">
        <v>11.497</v>
      </c>
    </row>
    <row r="87" spans="1:7">
      <c r="A87" s="7">
        <v>84</v>
      </c>
      <c r="B87" s="8">
        <f t="shared" si="2"/>
        <v>8.203125</v>
      </c>
      <c r="C87" s="8">
        <v>10.061999999999999</v>
      </c>
      <c r="E87" s="7">
        <v>84</v>
      </c>
      <c r="F87" s="8">
        <f t="shared" si="3"/>
        <v>8.203125</v>
      </c>
      <c r="G87" s="8">
        <v>11.885</v>
      </c>
    </row>
    <row r="88" spans="1:7">
      <c r="A88" s="7">
        <v>85</v>
      </c>
      <c r="B88" s="8">
        <f t="shared" si="2"/>
        <v>8.30078125</v>
      </c>
      <c r="C88" s="8">
        <v>9.68</v>
      </c>
      <c r="E88" s="7">
        <v>85</v>
      </c>
      <c r="F88" s="8">
        <f t="shared" si="3"/>
        <v>8.30078125</v>
      </c>
      <c r="G88" s="8">
        <v>11.958</v>
      </c>
    </row>
    <row r="89" spans="1:7">
      <c r="A89" s="7">
        <v>86</v>
      </c>
      <c r="B89" s="8">
        <f t="shared" si="2"/>
        <v>8.3984375</v>
      </c>
      <c r="C89" s="8">
        <v>10.571999999999999</v>
      </c>
      <c r="E89" s="7">
        <v>86</v>
      </c>
      <c r="F89" s="8">
        <f t="shared" si="3"/>
        <v>8.3984375</v>
      </c>
      <c r="G89" s="8">
        <v>11.926</v>
      </c>
    </row>
    <row r="90" spans="1:7">
      <c r="A90" s="7">
        <v>87</v>
      </c>
      <c r="B90" s="8">
        <f t="shared" si="2"/>
        <v>8.49609375</v>
      </c>
      <c r="C90" s="8">
        <v>10.457000000000001</v>
      </c>
      <c r="E90" s="7">
        <v>87</v>
      </c>
      <c r="F90" s="8">
        <f t="shared" si="3"/>
        <v>8.49609375</v>
      </c>
      <c r="G90" s="8">
        <v>12.154999999999999</v>
      </c>
    </row>
    <row r="91" spans="1:7">
      <c r="A91" s="7">
        <v>88</v>
      </c>
      <c r="B91" s="8">
        <f t="shared" si="2"/>
        <v>8.59375</v>
      </c>
      <c r="C91" s="8">
        <v>10.018000000000001</v>
      </c>
      <c r="E91" s="7">
        <v>88</v>
      </c>
      <c r="F91" s="8">
        <f t="shared" si="3"/>
        <v>8.59375</v>
      </c>
      <c r="G91" s="8">
        <v>11.981</v>
      </c>
    </row>
    <row r="92" spans="1:7">
      <c r="A92" s="7">
        <v>89</v>
      </c>
      <c r="B92" s="8">
        <f t="shared" si="2"/>
        <v>8.69140625</v>
      </c>
      <c r="C92" s="8">
        <v>10.329000000000001</v>
      </c>
      <c r="E92" s="7">
        <v>89</v>
      </c>
      <c r="F92" s="8">
        <f t="shared" si="3"/>
        <v>8.69140625</v>
      </c>
      <c r="G92" s="8">
        <v>11.659000000000001</v>
      </c>
    </row>
    <row r="93" spans="1:7">
      <c r="A93" s="7">
        <v>90</v>
      </c>
      <c r="B93" s="8">
        <f t="shared" si="2"/>
        <v>8.7890625</v>
      </c>
      <c r="C93" s="8">
        <v>10.435</v>
      </c>
      <c r="E93" s="7">
        <v>90</v>
      </c>
      <c r="F93" s="8">
        <f t="shared" si="3"/>
        <v>8.7890625</v>
      </c>
      <c r="G93" s="8">
        <v>11.988</v>
      </c>
    </row>
    <row r="94" spans="1:7">
      <c r="A94" s="7">
        <v>91</v>
      </c>
      <c r="B94" s="8">
        <f t="shared" si="2"/>
        <v>8.88671875</v>
      </c>
      <c r="C94" s="8">
        <v>10.772</v>
      </c>
      <c r="E94" s="7">
        <v>91</v>
      </c>
      <c r="F94" s="8">
        <f t="shared" si="3"/>
        <v>8.88671875</v>
      </c>
      <c r="G94" s="8">
        <v>11.923</v>
      </c>
    </row>
    <row r="95" spans="1:7">
      <c r="A95" s="7">
        <v>92</v>
      </c>
      <c r="B95" s="8">
        <f t="shared" si="2"/>
        <v>8.984375</v>
      </c>
      <c r="C95" s="8">
        <v>10.346</v>
      </c>
      <c r="E95" s="7">
        <v>92</v>
      </c>
      <c r="F95" s="8">
        <f t="shared" si="3"/>
        <v>8.984375</v>
      </c>
      <c r="G95" s="8">
        <v>11.784000000000001</v>
      </c>
    </row>
    <row r="96" spans="1:7">
      <c r="A96" s="7">
        <v>93</v>
      </c>
      <c r="B96" s="8">
        <f t="shared" si="2"/>
        <v>9.08203125</v>
      </c>
      <c r="C96" s="8">
        <v>10.666</v>
      </c>
      <c r="E96" s="7">
        <v>93</v>
      </c>
      <c r="F96" s="8">
        <f t="shared" si="3"/>
        <v>9.08203125</v>
      </c>
      <c r="G96" s="8">
        <v>12.342000000000001</v>
      </c>
    </row>
    <row r="97" spans="1:7">
      <c r="A97" s="7">
        <v>94</v>
      </c>
      <c r="B97" s="8">
        <f t="shared" si="2"/>
        <v>9.1796875</v>
      </c>
      <c r="C97" s="8">
        <v>10.78</v>
      </c>
      <c r="E97" s="7">
        <v>94</v>
      </c>
      <c r="F97" s="8">
        <f t="shared" si="3"/>
        <v>9.1796875</v>
      </c>
      <c r="G97" s="8">
        <v>12.407999999999999</v>
      </c>
    </row>
    <row r="98" spans="1:7">
      <c r="A98" s="7">
        <v>95</v>
      </c>
      <c r="B98" s="8">
        <f t="shared" si="2"/>
        <v>9.27734375</v>
      </c>
      <c r="C98" s="8">
        <v>11.448</v>
      </c>
      <c r="E98" s="7">
        <v>95</v>
      </c>
      <c r="F98" s="8">
        <f t="shared" si="3"/>
        <v>9.27734375</v>
      </c>
      <c r="G98" s="8">
        <v>12.42</v>
      </c>
    </row>
    <row r="99" spans="1:7">
      <c r="A99" s="7">
        <v>96</v>
      </c>
      <c r="B99" s="8">
        <f t="shared" si="2"/>
        <v>9.375</v>
      </c>
      <c r="C99" s="8">
        <v>11.156000000000001</v>
      </c>
      <c r="E99" s="7">
        <v>96</v>
      </c>
      <c r="F99" s="8">
        <f t="shared" si="3"/>
        <v>9.375</v>
      </c>
      <c r="G99" s="8">
        <v>12.000999999999999</v>
      </c>
    </row>
    <row r="100" spans="1:7">
      <c r="A100" s="7">
        <v>97</v>
      </c>
      <c r="B100" s="8">
        <f t="shared" si="2"/>
        <v>9.47265625</v>
      </c>
      <c r="C100" s="8">
        <v>11.382</v>
      </c>
      <c r="E100" s="7">
        <v>97</v>
      </c>
      <c r="F100" s="8">
        <f t="shared" si="3"/>
        <v>9.47265625</v>
      </c>
      <c r="G100" s="8">
        <v>11.879</v>
      </c>
    </row>
    <row r="101" spans="1:7">
      <c r="A101" s="7">
        <v>98</v>
      </c>
      <c r="B101" s="8">
        <f t="shared" si="2"/>
        <v>9.5703125</v>
      </c>
      <c r="C101" s="8">
        <v>11.409000000000001</v>
      </c>
      <c r="E101" s="7">
        <v>98</v>
      </c>
      <c r="F101" s="8">
        <f t="shared" si="3"/>
        <v>9.5703125</v>
      </c>
      <c r="G101" s="8">
        <v>12.164999999999999</v>
      </c>
    </row>
    <row r="102" spans="1:7">
      <c r="A102" s="7">
        <v>99</v>
      </c>
      <c r="B102" s="8">
        <f t="shared" si="2"/>
        <v>9.66796875</v>
      </c>
      <c r="C102" s="8">
        <v>10.999000000000001</v>
      </c>
      <c r="E102" s="7">
        <v>99</v>
      </c>
      <c r="F102" s="8">
        <f t="shared" si="3"/>
        <v>9.66796875</v>
      </c>
      <c r="G102" s="8">
        <v>12.073</v>
      </c>
    </row>
    <row r="103" spans="1:7">
      <c r="A103" s="7">
        <v>100</v>
      </c>
      <c r="B103" s="8">
        <f t="shared" si="2"/>
        <v>9.765625</v>
      </c>
      <c r="C103" s="8">
        <v>11.163</v>
      </c>
      <c r="E103" s="7">
        <v>100</v>
      </c>
      <c r="F103" s="8">
        <f t="shared" si="3"/>
        <v>9.765625</v>
      </c>
      <c r="G103" s="8">
        <v>12.145</v>
      </c>
    </row>
    <row r="104" spans="1:7">
      <c r="A104" s="7">
        <v>101</v>
      </c>
      <c r="B104" s="8">
        <f t="shared" si="2"/>
        <v>9.86328125</v>
      </c>
      <c r="C104" s="8">
        <v>11.865</v>
      </c>
      <c r="E104" s="7">
        <v>101</v>
      </c>
      <c r="F104" s="8">
        <f t="shared" si="3"/>
        <v>9.86328125</v>
      </c>
      <c r="G104" s="8">
        <v>11.962999999999999</v>
      </c>
    </row>
    <row r="105" spans="1:7">
      <c r="A105" s="7">
        <v>102</v>
      </c>
      <c r="B105" s="8">
        <f t="shared" si="2"/>
        <v>9.9609375</v>
      </c>
      <c r="C105" s="8">
        <v>11.824</v>
      </c>
      <c r="E105" s="7">
        <v>102</v>
      </c>
      <c r="F105" s="8">
        <f t="shared" si="3"/>
        <v>9.9609375</v>
      </c>
      <c r="G105" s="8">
        <v>12.057</v>
      </c>
    </row>
    <row r="106" spans="1:7">
      <c r="A106" s="7">
        <v>103</v>
      </c>
      <c r="B106" s="8">
        <f t="shared" si="2"/>
        <v>10.05859375</v>
      </c>
      <c r="C106" s="8">
        <v>11.98</v>
      </c>
      <c r="E106" s="7">
        <v>103</v>
      </c>
      <c r="F106" s="8">
        <f t="shared" si="3"/>
        <v>10.05859375</v>
      </c>
      <c r="G106" s="8">
        <v>12.093999999999999</v>
      </c>
    </row>
    <row r="107" spans="1:7">
      <c r="A107" s="7">
        <v>104</v>
      </c>
      <c r="B107" s="8">
        <f t="shared" si="2"/>
        <v>10.15625</v>
      </c>
      <c r="C107" s="8">
        <v>11.885999999999999</v>
      </c>
      <c r="E107" s="7">
        <v>104</v>
      </c>
      <c r="F107" s="8">
        <f t="shared" si="3"/>
        <v>10.15625</v>
      </c>
      <c r="G107" s="8">
        <v>12.201000000000001</v>
      </c>
    </row>
    <row r="108" spans="1:7">
      <c r="A108" s="7">
        <v>105</v>
      </c>
      <c r="B108" s="8">
        <f t="shared" si="2"/>
        <v>10.25390625</v>
      </c>
      <c r="C108" s="8">
        <v>12.128</v>
      </c>
      <c r="E108" s="7">
        <v>105</v>
      </c>
      <c r="F108" s="8">
        <f t="shared" si="3"/>
        <v>10.25390625</v>
      </c>
      <c r="G108" s="8">
        <v>11.848000000000001</v>
      </c>
    </row>
    <row r="109" spans="1:7">
      <c r="A109" s="7">
        <v>106</v>
      </c>
      <c r="B109" s="8">
        <f t="shared" si="2"/>
        <v>10.3515625</v>
      </c>
      <c r="C109" s="8">
        <v>11.811</v>
      </c>
      <c r="E109" s="7">
        <v>106</v>
      </c>
      <c r="F109" s="8">
        <f t="shared" si="3"/>
        <v>10.3515625</v>
      </c>
      <c r="G109" s="8">
        <v>12.352</v>
      </c>
    </row>
    <row r="110" spans="1:7">
      <c r="A110" s="7">
        <v>107</v>
      </c>
      <c r="B110" s="8">
        <f t="shared" si="2"/>
        <v>10.44921875</v>
      </c>
      <c r="C110" s="8">
        <v>11.592000000000001</v>
      </c>
      <c r="E110" s="7">
        <v>107</v>
      </c>
      <c r="F110" s="8">
        <f t="shared" si="3"/>
        <v>10.44921875</v>
      </c>
      <c r="G110" s="8">
        <v>11.978</v>
      </c>
    </row>
    <row r="111" spans="1:7">
      <c r="A111" s="7">
        <v>108</v>
      </c>
      <c r="B111" s="8">
        <f t="shared" si="2"/>
        <v>10.546875</v>
      </c>
      <c r="C111" s="8">
        <v>11.955</v>
      </c>
      <c r="E111" s="7">
        <v>108</v>
      </c>
      <c r="F111" s="8">
        <f t="shared" si="3"/>
        <v>10.546875</v>
      </c>
      <c r="G111" s="8">
        <v>11.893000000000001</v>
      </c>
    </row>
    <row r="112" spans="1:7">
      <c r="A112" s="7">
        <v>109</v>
      </c>
      <c r="B112" s="8">
        <f t="shared" si="2"/>
        <v>10.64453125</v>
      </c>
      <c r="C112" s="8">
        <v>11.991</v>
      </c>
      <c r="E112" s="7">
        <v>109</v>
      </c>
      <c r="F112" s="8">
        <f t="shared" si="3"/>
        <v>10.64453125</v>
      </c>
      <c r="G112" s="8">
        <v>12.23</v>
      </c>
    </row>
    <row r="113" spans="1:7">
      <c r="A113" s="7">
        <v>110</v>
      </c>
      <c r="B113" s="8">
        <f t="shared" si="2"/>
        <v>10.7421875</v>
      </c>
      <c r="C113" s="8">
        <v>12.375999999999999</v>
      </c>
      <c r="E113" s="7">
        <v>110</v>
      </c>
      <c r="F113" s="8">
        <f t="shared" si="3"/>
        <v>10.7421875</v>
      </c>
      <c r="G113" s="8">
        <v>12.026</v>
      </c>
    </row>
    <row r="114" spans="1:7">
      <c r="A114" s="7">
        <v>111</v>
      </c>
      <c r="B114" s="8">
        <f t="shared" si="2"/>
        <v>10.83984375</v>
      </c>
      <c r="C114" s="8">
        <v>12.053000000000001</v>
      </c>
      <c r="E114" s="7">
        <v>111</v>
      </c>
      <c r="F114" s="8">
        <f t="shared" si="3"/>
        <v>10.83984375</v>
      </c>
      <c r="G114" s="8">
        <v>12.207000000000001</v>
      </c>
    </row>
    <row r="115" spans="1:7">
      <c r="A115" s="7">
        <v>112</v>
      </c>
      <c r="B115" s="8">
        <f t="shared" si="2"/>
        <v>10.9375</v>
      </c>
      <c r="C115" s="8">
        <v>12.45</v>
      </c>
      <c r="E115" s="7">
        <v>112</v>
      </c>
      <c r="F115" s="8">
        <f t="shared" si="3"/>
        <v>10.9375</v>
      </c>
      <c r="G115" s="8">
        <v>11.802</v>
      </c>
    </row>
    <row r="116" spans="1:7">
      <c r="A116" s="7">
        <v>113</v>
      </c>
      <c r="B116" s="8">
        <f t="shared" si="2"/>
        <v>11.03515625</v>
      </c>
      <c r="C116" s="8">
        <v>11.978999999999999</v>
      </c>
      <c r="E116" s="7">
        <v>113</v>
      </c>
      <c r="F116" s="8">
        <f t="shared" si="3"/>
        <v>11.03515625</v>
      </c>
      <c r="G116" s="8">
        <v>12.042999999999999</v>
      </c>
    </row>
    <row r="117" spans="1:7">
      <c r="A117" s="7">
        <v>114</v>
      </c>
      <c r="B117" s="8">
        <f t="shared" si="2"/>
        <v>11.1328125</v>
      </c>
      <c r="C117" s="8">
        <v>11.624000000000001</v>
      </c>
    </row>
    <row r="118" spans="1:7">
      <c r="A118" s="7">
        <v>115</v>
      </c>
      <c r="B118" s="8">
        <f t="shared" si="2"/>
        <v>11.23046875</v>
      </c>
      <c r="C118" s="8">
        <v>12.347</v>
      </c>
    </row>
    <row r="119" spans="1:7">
      <c r="A119" s="7">
        <v>116</v>
      </c>
      <c r="B119" s="8">
        <f t="shared" si="2"/>
        <v>11.328125</v>
      </c>
      <c r="C119" s="8">
        <v>12.183999999999999</v>
      </c>
    </row>
    <row r="120" spans="1:7">
      <c r="A120" s="7">
        <v>117</v>
      </c>
      <c r="B120" s="8">
        <f t="shared" si="2"/>
        <v>11.42578125</v>
      </c>
      <c r="C120" s="8">
        <v>12.287000000000001</v>
      </c>
    </row>
    <row r="121" spans="1:7">
      <c r="A121" s="7">
        <v>118</v>
      </c>
      <c r="B121" s="8">
        <f t="shared" si="2"/>
        <v>11.5234375</v>
      </c>
      <c r="C121" s="8">
        <v>12.276999999999999</v>
      </c>
    </row>
    <row r="122" spans="1:7">
      <c r="A122" s="7">
        <v>119</v>
      </c>
      <c r="B122" s="8">
        <f t="shared" si="2"/>
        <v>11.62109375</v>
      </c>
      <c r="C122" s="8">
        <v>11.794</v>
      </c>
    </row>
    <row r="123" spans="1:7">
      <c r="A123" s="7">
        <v>120</v>
      </c>
      <c r="B123" s="8">
        <f t="shared" si="2"/>
        <v>11.71875</v>
      </c>
      <c r="C123" s="8">
        <v>11.861000000000001</v>
      </c>
    </row>
    <row r="124" spans="1:7">
      <c r="A124" s="7">
        <v>121</v>
      </c>
      <c r="B124" s="8">
        <f t="shared" si="2"/>
        <v>11.81640625</v>
      </c>
      <c r="C124" s="8">
        <v>12.132999999999999</v>
      </c>
    </row>
    <row r="125" spans="1:7">
      <c r="A125" s="7">
        <v>122</v>
      </c>
      <c r="B125" s="8">
        <f t="shared" si="2"/>
        <v>11.9140625</v>
      </c>
      <c r="C125" s="8">
        <v>12.246</v>
      </c>
    </row>
    <row r="126" spans="1:7">
      <c r="A126" s="7">
        <v>123</v>
      </c>
      <c r="B126" s="8">
        <f t="shared" si="2"/>
        <v>12.01171875</v>
      </c>
      <c r="C126" s="8">
        <v>11.789</v>
      </c>
    </row>
    <row r="127" spans="1:7">
      <c r="A127" s="7">
        <v>124</v>
      </c>
      <c r="B127" s="8">
        <f t="shared" si="2"/>
        <v>12.109375</v>
      </c>
      <c r="C127" s="8">
        <v>11.925000000000001</v>
      </c>
    </row>
    <row r="128" spans="1:7">
      <c r="A128" s="7">
        <v>125</v>
      </c>
      <c r="B128" s="8">
        <f t="shared" si="2"/>
        <v>12.20703125</v>
      </c>
      <c r="C128" s="8">
        <v>11.994</v>
      </c>
    </row>
    <row r="129" spans="1:3">
      <c r="A129" s="7">
        <v>126</v>
      </c>
      <c r="B129" s="8">
        <f t="shared" si="2"/>
        <v>12.3046875</v>
      </c>
      <c r="C129" s="8">
        <v>12.385999999999999</v>
      </c>
    </row>
    <row r="130" spans="1:3">
      <c r="A130" s="7">
        <v>127</v>
      </c>
      <c r="B130" s="8">
        <f t="shared" si="2"/>
        <v>12.40234375</v>
      </c>
      <c r="C130" s="8">
        <v>11.855</v>
      </c>
    </row>
    <row r="131" spans="1:3">
      <c r="A131" s="7">
        <v>128</v>
      </c>
      <c r="B131" s="8">
        <f t="shared" si="2"/>
        <v>12.5</v>
      </c>
      <c r="C131" s="8">
        <v>12.135999999999999</v>
      </c>
    </row>
    <row r="132" spans="1:3">
      <c r="A132" s="7">
        <v>129</v>
      </c>
      <c r="B132" s="8">
        <f t="shared" ref="B132:B146" si="4">A132*50/512</f>
        <v>12.59765625</v>
      </c>
      <c r="C132" s="8">
        <v>11.894</v>
      </c>
    </row>
    <row r="133" spans="1:3">
      <c r="A133" s="7">
        <v>130</v>
      </c>
      <c r="B133" s="8">
        <f t="shared" si="4"/>
        <v>12.6953125</v>
      </c>
      <c r="C133" s="8">
        <v>12.071</v>
      </c>
    </row>
    <row r="134" spans="1:3">
      <c r="A134" s="7">
        <v>131</v>
      </c>
      <c r="B134" s="8">
        <f t="shared" si="4"/>
        <v>12.79296875</v>
      </c>
      <c r="C134" s="8">
        <v>12.257999999999999</v>
      </c>
    </row>
    <row r="135" spans="1:3">
      <c r="A135" s="7">
        <v>132</v>
      </c>
      <c r="B135" s="8">
        <f t="shared" si="4"/>
        <v>12.890625</v>
      </c>
      <c r="C135" s="8">
        <v>12.252000000000001</v>
      </c>
    </row>
    <row r="136" spans="1:3">
      <c r="A136" s="7">
        <v>133</v>
      </c>
      <c r="B136" s="8">
        <f t="shared" si="4"/>
        <v>12.98828125</v>
      </c>
      <c r="C136" s="8">
        <v>12.093</v>
      </c>
    </row>
    <row r="137" spans="1:3">
      <c r="A137" s="7">
        <v>134</v>
      </c>
      <c r="B137" s="8">
        <f t="shared" si="4"/>
        <v>13.0859375</v>
      </c>
      <c r="C137" s="8">
        <v>12.05</v>
      </c>
    </row>
    <row r="138" spans="1:3">
      <c r="A138" s="7">
        <v>135</v>
      </c>
      <c r="B138" s="8">
        <f t="shared" si="4"/>
        <v>13.18359375</v>
      </c>
      <c r="C138" s="8">
        <v>12.259</v>
      </c>
    </row>
    <row r="139" spans="1:3">
      <c r="A139" s="7">
        <v>136</v>
      </c>
      <c r="B139" s="8">
        <f t="shared" si="4"/>
        <v>13.28125</v>
      </c>
      <c r="C139" s="8">
        <v>11.916</v>
      </c>
    </row>
    <row r="140" spans="1:3">
      <c r="A140" s="7">
        <v>137</v>
      </c>
      <c r="B140" s="8">
        <f t="shared" si="4"/>
        <v>13.37890625</v>
      </c>
      <c r="C140" s="8">
        <v>12.009</v>
      </c>
    </row>
    <row r="141" spans="1:3">
      <c r="A141" s="7">
        <v>138</v>
      </c>
      <c r="B141" s="8">
        <f t="shared" si="4"/>
        <v>13.4765625</v>
      </c>
      <c r="C141" s="8">
        <v>11.86</v>
      </c>
    </row>
    <row r="142" spans="1:3">
      <c r="A142" s="7">
        <v>139</v>
      </c>
      <c r="B142" s="8">
        <f t="shared" si="4"/>
        <v>13.57421875</v>
      </c>
      <c r="C142" s="8">
        <v>11.94</v>
      </c>
    </row>
    <row r="143" spans="1:3">
      <c r="A143" s="7">
        <v>140</v>
      </c>
      <c r="B143" s="8">
        <f t="shared" si="4"/>
        <v>13.671875</v>
      </c>
      <c r="C143" s="8">
        <v>12.292</v>
      </c>
    </row>
    <row r="144" spans="1:3">
      <c r="A144" s="7">
        <v>141</v>
      </c>
      <c r="B144" s="8">
        <f t="shared" si="4"/>
        <v>13.76953125</v>
      </c>
      <c r="C144" s="8">
        <v>12.271000000000001</v>
      </c>
    </row>
    <row r="145" spans="1:3">
      <c r="A145" s="7">
        <v>142</v>
      </c>
      <c r="B145" s="8">
        <f t="shared" si="4"/>
        <v>13.8671875</v>
      </c>
      <c r="C145" s="8">
        <v>11.775</v>
      </c>
    </row>
    <row r="146" spans="1:3">
      <c r="A146" s="7">
        <v>143</v>
      </c>
      <c r="B146" s="8">
        <f t="shared" si="4"/>
        <v>13.96484375</v>
      </c>
      <c r="C146" s="8">
        <v>12.02</v>
      </c>
    </row>
  </sheetData>
  <phoneticPr fontId="2" type="noConversion"/>
  <pageMargins left="0.7" right="0.7" top="0.75" bottom="0.75" header="0.3" footer="0.3"/>
  <pageSetup paperSize="9" scale="7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94CF-0B87-46F5-B848-F177E52432DC}">
  <sheetPr>
    <pageSetUpPr fitToPage="1"/>
  </sheetPr>
  <dimension ref="A1:O75"/>
  <sheetViews>
    <sheetView zoomScale="81" workbookViewId="0">
      <selection sqref="A1:O77"/>
    </sheetView>
  </sheetViews>
  <sheetFormatPr defaultColWidth="8.85546875" defaultRowHeight="15"/>
  <cols>
    <col min="1" max="1" width="9.140625" style="7" bestFit="1" customWidth="1"/>
    <col min="2" max="2" width="13.140625" style="7" bestFit="1" customWidth="1"/>
    <col min="3" max="3" width="6.140625" style="7" bestFit="1" customWidth="1"/>
    <col min="4" max="4" width="8.85546875" style="7"/>
    <col min="5" max="5" width="9.140625" style="7" bestFit="1" customWidth="1"/>
    <col min="6" max="6" width="13.140625" style="7" bestFit="1" customWidth="1"/>
    <col min="7" max="7" width="6.140625" style="7" bestFit="1" customWidth="1"/>
    <col min="8" max="8" width="8.85546875" style="7"/>
    <col min="9" max="9" width="9.140625" style="7" bestFit="1" customWidth="1"/>
    <col min="10" max="10" width="13.140625" style="7" bestFit="1" customWidth="1"/>
    <col min="11" max="11" width="6.140625" style="7" bestFit="1" customWidth="1"/>
    <col min="12" max="12" width="8.85546875" style="7"/>
    <col min="13" max="13" width="9.140625" style="7" bestFit="1" customWidth="1"/>
    <col min="14" max="14" width="13.140625" style="7" bestFit="1" customWidth="1"/>
    <col min="15" max="15" width="6.140625" style="7" bestFit="1" customWidth="1"/>
    <col min="16" max="16384" width="8.85546875" style="7"/>
  </cols>
  <sheetData>
    <row r="1" spans="1:15">
      <c r="A1" s="7" t="s">
        <v>0</v>
      </c>
      <c r="B1" s="7" t="s">
        <v>1</v>
      </c>
    </row>
    <row r="2" spans="1:15">
      <c r="A2" s="7" t="s">
        <v>19</v>
      </c>
      <c r="B2" s="7" t="s">
        <v>21</v>
      </c>
      <c r="C2" s="7" t="s">
        <v>20</v>
      </c>
      <c r="E2" s="7" t="s">
        <v>22</v>
      </c>
      <c r="F2" s="7" t="s">
        <v>21</v>
      </c>
      <c r="G2" s="7" t="s">
        <v>20</v>
      </c>
      <c r="I2" s="7" t="s">
        <v>24</v>
      </c>
      <c r="J2" s="7" t="s">
        <v>21</v>
      </c>
      <c r="K2" s="7" t="s">
        <v>20</v>
      </c>
      <c r="M2" s="7" t="s">
        <v>23</v>
      </c>
      <c r="N2" s="7" t="s">
        <v>21</v>
      </c>
      <c r="O2" s="7" t="s">
        <v>20</v>
      </c>
    </row>
    <row r="3" spans="1:15">
      <c r="A3" s="7">
        <v>0</v>
      </c>
      <c r="B3" s="8">
        <f t="shared" ref="B3:B66" si="0">A3*20/512</f>
        <v>0</v>
      </c>
      <c r="C3" s="8">
        <v>5.1779999999999999</v>
      </c>
      <c r="E3" s="7">
        <v>0</v>
      </c>
      <c r="F3" s="8">
        <f t="shared" ref="F3:F61" si="1">E3*20/512</f>
        <v>0</v>
      </c>
      <c r="G3" s="8">
        <v>6.024</v>
      </c>
      <c r="I3" s="7">
        <v>68</v>
      </c>
      <c r="J3" s="8">
        <f t="shared" ref="J3:J65" si="2">I3*20/512</f>
        <v>2.65625</v>
      </c>
      <c r="K3" s="8">
        <v>7.0279999999999996</v>
      </c>
      <c r="M3" s="7">
        <v>0</v>
      </c>
      <c r="N3" s="8">
        <f>M3*20/512</f>
        <v>0</v>
      </c>
      <c r="O3" s="8">
        <v>8.0850000000000009</v>
      </c>
    </row>
    <row r="4" spans="1:15">
      <c r="A4" s="7">
        <v>1</v>
      </c>
      <c r="B4" s="8">
        <f t="shared" si="0"/>
        <v>3.90625E-2</v>
      </c>
      <c r="C4" s="8">
        <v>5.5979999999999999</v>
      </c>
      <c r="E4" s="7">
        <v>1</v>
      </c>
      <c r="F4" s="8">
        <f t="shared" si="1"/>
        <v>3.90625E-2</v>
      </c>
      <c r="G4" s="8">
        <v>5.766</v>
      </c>
      <c r="I4" s="7">
        <v>69</v>
      </c>
      <c r="J4" s="8">
        <f t="shared" si="2"/>
        <v>2.6953125</v>
      </c>
      <c r="K4" s="8">
        <v>6.8719999999999999</v>
      </c>
      <c r="M4" s="7">
        <v>1</v>
      </c>
      <c r="N4" s="8">
        <f t="shared" ref="N4:N67" si="3">M4*20/512</f>
        <v>3.90625E-2</v>
      </c>
      <c r="O4" s="8">
        <v>8.1</v>
      </c>
    </row>
    <row r="5" spans="1:15">
      <c r="A5" s="7">
        <v>2</v>
      </c>
      <c r="B5" s="8">
        <f t="shared" si="0"/>
        <v>7.8125E-2</v>
      </c>
      <c r="C5" s="8">
        <v>5.4710000000000001</v>
      </c>
      <c r="E5" s="7">
        <v>2</v>
      </c>
      <c r="F5" s="8">
        <f t="shared" si="1"/>
        <v>7.8125E-2</v>
      </c>
      <c r="G5" s="8">
        <v>5.923</v>
      </c>
      <c r="I5" s="7">
        <v>70</v>
      </c>
      <c r="J5" s="8">
        <f t="shared" si="2"/>
        <v>2.734375</v>
      </c>
      <c r="K5" s="8">
        <v>6.8970000000000002</v>
      </c>
      <c r="M5" s="7">
        <v>2</v>
      </c>
      <c r="N5" s="8">
        <f t="shared" si="3"/>
        <v>7.8125E-2</v>
      </c>
      <c r="O5" s="8">
        <v>8.3930000000000007</v>
      </c>
    </row>
    <row r="6" spans="1:15">
      <c r="A6" s="7">
        <v>3</v>
      </c>
      <c r="B6" s="8">
        <f t="shared" si="0"/>
        <v>0.1171875</v>
      </c>
      <c r="C6" s="8">
        <v>5.86</v>
      </c>
      <c r="E6" s="7">
        <v>3</v>
      </c>
      <c r="F6" s="8">
        <f t="shared" si="1"/>
        <v>0.1171875</v>
      </c>
      <c r="G6" s="8">
        <v>5.4139999999999997</v>
      </c>
      <c r="I6" s="7">
        <v>71</v>
      </c>
      <c r="J6" s="8">
        <f t="shared" si="2"/>
        <v>2.7734375</v>
      </c>
      <c r="K6" s="8">
        <v>6.9260000000000002</v>
      </c>
      <c r="M6" s="7">
        <v>3</v>
      </c>
      <c r="N6" s="8">
        <f t="shared" si="3"/>
        <v>0.1171875</v>
      </c>
      <c r="O6" s="8">
        <v>8.6440000000000001</v>
      </c>
    </row>
    <row r="7" spans="1:15">
      <c r="A7" s="7">
        <v>4</v>
      </c>
      <c r="B7" s="8">
        <f t="shared" si="0"/>
        <v>0.15625</v>
      </c>
      <c r="C7" s="8">
        <v>5.6980000000000004</v>
      </c>
      <c r="E7" s="7">
        <v>4</v>
      </c>
      <c r="F7" s="8">
        <f t="shared" si="1"/>
        <v>0.15625</v>
      </c>
      <c r="G7" s="8">
        <v>5.6719999999999997</v>
      </c>
      <c r="I7" s="7">
        <v>72</v>
      </c>
      <c r="J7" s="8">
        <f t="shared" si="2"/>
        <v>2.8125</v>
      </c>
      <c r="K7" s="8">
        <v>7.1470000000000002</v>
      </c>
      <c r="M7" s="7">
        <v>4</v>
      </c>
      <c r="N7" s="8">
        <f t="shared" si="3"/>
        <v>0.15625</v>
      </c>
      <c r="O7" s="8">
        <v>8.5969999999999995</v>
      </c>
    </row>
    <row r="8" spans="1:15">
      <c r="A8" s="7">
        <v>5</v>
      </c>
      <c r="B8" s="8">
        <f t="shared" si="0"/>
        <v>0.1953125</v>
      </c>
      <c r="C8" s="8">
        <v>5.6660000000000004</v>
      </c>
      <c r="E8" s="7">
        <v>5</v>
      </c>
      <c r="F8" s="8">
        <f t="shared" si="1"/>
        <v>0.1953125</v>
      </c>
      <c r="G8" s="8">
        <v>5.8970000000000002</v>
      </c>
      <c r="I8" s="7">
        <v>73</v>
      </c>
      <c r="J8" s="8">
        <f t="shared" si="2"/>
        <v>2.8515625</v>
      </c>
      <c r="K8" s="8">
        <v>6.8140000000000001</v>
      </c>
      <c r="M8" s="7">
        <v>5</v>
      </c>
      <c r="N8" s="8">
        <f t="shared" si="3"/>
        <v>0.1953125</v>
      </c>
      <c r="O8" s="8">
        <v>8.7010000000000005</v>
      </c>
    </row>
    <row r="9" spans="1:15">
      <c r="A9" s="7">
        <v>6</v>
      </c>
      <c r="B9" s="8">
        <f t="shared" si="0"/>
        <v>0.234375</v>
      </c>
      <c r="C9" s="8">
        <v>5.4180000000000001</v>
      </c>
      <c r="E9" s="7">
        <v>6</v>
      </c>
      <c r="F9" s="8">
        <f t="shared" si="1"/>
        <v>0.234375</v>
      </c>
      <c r="G9" s="8">
        <v>5.7930000000000001</v>
      </c>
      <c r="I9" s="7">
        <v>74</v>
      </c>
      <c r="J9" s="8">
        <f t="shared" si="2"/>
        <v>2.890625</v>
      </c>
      <c r="K9" s="8">
        <v>6.54</v>
      </c>
      <c r="M9" s="7">
        <v>6</v>
      </c>
      <c r="N9" s="8">
        <f t="shared" si="3"/>
        <v>0.234375</v>
      </c>
      <c r="O9" s="8">
        <v>8.5530000000000008</v>
      </c>
    </row>
    <row r="10" spans="1:15">
      <c r="A10" s="7">
        <v>7</v>
      </c>
      <c r="B10" s="8">
        <f t="shared" si="0"/>
        <v>0.2734375</v>
      </c>
      <c r="C10" s="8">
        <v>5.5030000000000001</v>
      </c>
      <c r="E10" s="7">
        <v>7</v>
      </c>
      <c r="F10" s="8">
        <f t="shared" si="1"/>
        <v>0.2734375</v>
      </c>
      <c r="G10" s="8">
        <v>5.585</v>
      </c>
      <c r="I10" s="7">
        <v>75</v>
      </c>
      <c r="J10" s="8">
        <f t="shared" si="2"/>
        <v>2.9296875</v>
      </c>
      <c r="K10" s="8">
        <v>6.6040000000000001</v>
      </c>
      <c r="M10" s="7">
        <v>7</v>
      </c>
      <c r="N10" s="8">
        <f t="shared" si="3"/>
        <v>0.2734375</v>
      </c>
      <c r="O10" s="8">
        <v>8.8539999999999992</v>
      </c>
    </row>
    <row r="11" spans="1:15">
      <c r="A11" s="7">
        <v>8</v>
      </c>
      <c r="B11" s="8">
        <f t="shared" si="0"/>
        <v>0.3125</v>
      </c>
      <c r="C11" s="8">
        <v>5.61</v>
      </c>
      <c r="E11" s="7">
        <v>8</v>
      </c>
      <c r="F11" s="8">
        <f t="shared" si="1"/>
        <v>0.3125</v>
      </c>
      <c r="G11" s="8">
        <v>5.4050000000000002</v>
      </c>
      <c r="I11" s="7">
        <v>76</v>
      </c>
      <c r="J11" s="8">
        <f t="shared" si="2"/>
        <v>2.96875</v>
      </c>
      <c r="K11" s="8">
        <v>7.0819999999999999</v>
      </c>
      <c r="M11" s="7">
        <v>8</v>
      </c>
      <c r="N11" s="8">
        <f t="shared" si="3"/>
        <v>0.3125</v>
      </c>
      <c r="O11" s="8">
        <v>8.1029999999999998</v>
      </c>
    </row>
    <row r="12" spans="1:15">
      <c r="A12" s="7">
        <v>9</v>
      </c>
      <c r="B12" s="8">
        <f t="shared" si="0"/>
        <v>0.3515625</v>
      </c>
      <c r="C12" s="8">
        <v>5.6920000000000002</v>
      </c>
      <c r="E12" s="7">
        <v>9</v>
      </c>
      <c r="F12" s="8">
        <f t="shared" si="1"/>
        <v>0.3515625</v>
      </c>
      <c r="G12" s="8">
        <v>5.4619999999999997</v>
      </c>
      <c r="I12" s="7">
        <v>77</v>
      </c>
      <c r="J12" s="8">
        <f t="shared" si="2"/>
        <v>3.0078125</v>
      </c>
      <c r="K12" s="8">
        <v>7.117</v>
      </c>
      <c r="M12" s="7">
        <v>9</v>
      </c>
      <c r="N12" s="8">
        <f t="shared" si="3"/>
        <v>0.3515625</v>
      </c>
      <c r="O12" s="8">
        <v>8.109</v>
      </c>
    </row>
    <row r="13" spans="1:15">
      <c r="A13" s="7">
        <v>10</v>
      </c>
      <c r="B13" s="8">
        <f t="shared" si="0"/>
        <v>0.390625</v>
      </c>
      <c r="C13" s="8">
        <v>5.3079999999999998</v>
      </c>
      <c r="E13" s="7">
        <v>10</v>
      </c>
      <c r="F13" s="8">
        <f t="shared" si="1"/>
        <v>0.390625</v>
      </c>
      <c r="G13" s="8">
        <v>5.4660000000000002</v>
      </c>
      <c r="I13" s="7">
        <v>78</v>
      </c>
      <c r="J13" s="8">
        <f t="shared" si="2"/>
        <v>3.046875</v>
      </c>
      <c r="K13" s="8">
        <v>6.8049999999999997</v>
      </c>
      <c r="M13" s="7">
        <v>10</v>
      </c>
      <c r="N13" s="8">
        <f t="shared" si="3"/>
        <v>0.390625</v>
      </c>
      <c r="O13" s="8">
        <v>8.5489999999999995</v>
      </c>
    </row>
    <row r="14" spans="1:15">
      <c r="A14" s="7">
        <v>11</v>
      </c>
      <c r="B14" s="8">
        <f t="shared" si="0"/>
        <v>0.4296875</v>
      </c>
      <c r="C14" s="8">
        <v>5.3819999999999997</v>
      </c>
      <c r="E14" s="7">
        <v>11</v>
      </c>
      <c r="F14" s="8">
        <f t="shared" si="1"/>
        <v>0.4296875</v>
      </c>
      <c r="G14" s="8">
        <v>5.2930000000000001</v>
      </c>
      <c r="I14" s="7">
        <v>79</v>
      </c>
      <c r="J14" s="8">
        <f t="shared" si="2"/>
        <v>3.0859375</v>
      </c>
      <c r="K14" s="8">
        <v>6.8689999999999998</v>
      </c>
      <c r="M14" s="7">
        <v>11</v>
      </c>
      <c r="N14" s="8">
        <f t="shared" si="3"/>
        <v>0.4296875</v>
      </c>
      <c r="O14" s="8">
        <v>8.6470000000000002</v>
      </c>
    </row>
    <row r="15" spans="1:15">
      <c r="A15" s="7">
        <v>12</v>
      </c>
      <c r="B15" s="8">
        <f t="shared" si="0"/>
        <v>0.46875</v>
      </c>
      <c r="C15" s="8">
        <v>5.3479999999999999</v>
      </c>
      <c r="E15" s="7">
        <v>12</v>
      </c>
      <c r="F15" s="8">
        <f t="shared" si="1"/>
        <v>0.46875</v>
      </c>
      <c r="G15" s="8">
        <v>5.7640000000000002</v>
      </c>
      <c r="I15" s="7">
        <v>80</v>
      </c>
      <c r="J15" s="8">
        <f t="shared" si="2"/>
        <v>3.125</v>
      </c>
      <c r="K15" s="8">
        <v>6.9749999999999996</v>
      </c>
      <c r="M15" s="7">
        <v>12</v>
      </c>
      <c r="N15" s="8">
        <f t="shared" si="3"/>
        <v>0.46875</v>
      </c>
      <c r="O15" s="8">
        <v>8.7949999999999999</v>
      </c>
    </row>
    <row r="16" spans="1:15">
      <c r="A16" s="7">
        <v>13</v>
      </c>
      <c r="B16" s="8">
        <f t="shared" si="0"/>
        <v>0.5078125</v>
      </c>
      <c r="C16" s="8">
        <v>5.2779999999999996</v>
      </c>
      <c r="E16" s="7">
        <v>13</v>
      </c>
      <c r="F16" s="8">
        <f t="shared" si="1"/>
        <v>0.5078125</v>
      </c>
      <c r="G16" s="8">
        <v>5.6710000000000003</v>
      </c>
      <c r="I16" s="7">
        <v>81</v>
      </c>
      <c r="J16" s="8">
        <f t="shared" si="2"/>
        <v>3.1640625</v>
      </c>
      <c r="K16" s="8">
        <v>6.7210000000000001</v>
      </c>
      <c r="M16" s="7">
        <v>13</v>
      </c>
      <c r="N16" s="8">
        <f t="shared" si="3"/>
        <v>0.5078125</v>
      </c>
      <c r="O16" s="8">
        <v>8.4689999999999994</v>
      </c>
    </row>
    <row r="17" spans="1:15">
      <c r="A17" s="7">
        <v>14</v>
      </c>
      <c r="B17" s="8">
        <f t="shared" si="0"/>
        <v>0.546875</v>
      </c>
      <c r="C17" s="8">
        <v>5.3540000000000001</v>
      </c>
      <c r="E17" s="7">
        <v>14</v>
      </c>
      <c r="F17" s="8">
        <f t="shared" si="1"/>
        <v>0.546875</v>
      </c>
      <c r="G17" s="8">
        <v>5.7089999999999996</v>
      </c>
      <c r="I17" s="7">
        <v>82</v>
      </c>
      <c r="J17" s="8">
        <f t="shared" si="2"/>
        <v>3.203125</v>
      </c>
      <c r="K17" s="8">
        <v>6.718</v>
      </c>
      <c r="M17" s="7">
        <v>14</v>
      </c>
      <c r="N17" s="8">
        <f t="shared" si="3"/>
        <v>0.546875</v>
      </c>
      <c r="O17" s="8">
        <v>8.4879999999999995</v>
      </c>
    </row>
    <row r="18" spans="1:15">
      <c r="A18" s="7">
        <v>15</v>
      </c>
      <c r="B18" s="8">
        <f t="shared" si="0"/>
        <v>0.5859375</v>
      </c>
      <c r="C18" s="8">
        <v>5.234</v>
      </c>
      <c r="E18" s="7">
        <v>15</v>
      </c>
      <c r="F18" s="8">
        <f t="shared" si="1"/>
        <v>0.5859375</v>
      </c>
      <c r="G18" s="8">
        <v>5.54</v>
      </c>
      <c r="I18" s="7">
        <v>83</v>
      </c>
      <c r="J18" s="8">
        <f t="shared" si="2"/>
        <v>3.2421875</v>
      </c>
      <c r="K18" s="8">
        <v>6.8250000000000002</v>
      </c>
      <c r="M18" s="7">
        <v>15</v>
      </c>
      <c r="N18" s="8">
        <f t="shared" si="3"/>
        <v>0.5859375</v>
      </c>
      <c r="O18" s="8">
        <v>8.2720000000000002</v>
      </c>
    </row>
    <row r="19" spans="1:15">
      <c r="A19" s="7">
        <v>16</v>
      </c>
      <c r="B19" s="8">
        <f t="shared" si="0"/>
        <v>0.625</v>
      </c>
      <c r="C19" s="8">
        <v>5.5049999999999999</v>
      </c>
      <c r="E19" s="7">
        <v>16</v>
      </c>
      <c r="F19" s="8">
        <f t="shared" si="1"/>
        <v>0.625</v>
      </c>
      <c r="G19" s="8">
        <v>5.2880000000000003</v>
      </c>
      <c r="I19" s="7">
        <v>84</v>
      </c>
      <c r="J19" s="8">
        <f t="shared" si="2"/>
        <v>3.28125</v>
      </c>
      <c r="K19" s="8">
        <v>6.69</v>
      </c>
      <c r="M19" s="7">
        <v>16</v>
      </c>
      <c r="N19" s="8">
        <f t="shared" si="3"/>
        <v>0.625</v>
      </c>
      <c r="O19" s="8">
        <v>8.2010000000000005</v>
      </c>
    </row>
    <row r="20" spans="1:15">
      <c r="A20" s="7">
        <v>17</v>
      </c>
      <c r="B20" s="8">
        <f t="shared" si="0"/>
        <v>0.6640625</v>
      </c>
      <c r="C20" s="8">
        <v>5.3730000000000002</v>
      </c>
      <c r="E20" s="7">
        <v>17</v>
      </c>
      <c r="F20" s="8">
        <f t="shared" si="1"/>
        <v>0.6640625</v>
      </c>
      <c r="G20" s="8">
        <v>5.6749999999999998</v>
      </c>
      <c r="I20" s="7">
        <v>85</v>
      </c>
      <c r="J20" s="8">
        <f t="shared" si="2"/>
        <v>3.3203125</v>
      </c>
      <c r="K20" s="8">
        <v>6.6680000000000001</v>
      </c>
      <c r="M20" s="7">
        <v>17</v>
      </c>
      <c r="N20" s="8">
        <f t="shared" si="3"/>
        <v>0.6640625</v>
      </c>
      <c r="O20" s="8">
        <v>8.2260000000000009</v>
      </c>
    </row>
    <row r="21" spans="1:15">
      <c r="A21" s="7">
        <v>18</v>
      </c>
      <c r="B21" s="8">
        <f t="shared" si="0"/>
        <v>0.703125</v>
      </c>
      <c r="C21" s="8">
        <v>5.298</v>
      </c>
      <c r="E21" s="7">
        <v>18</v>
      </c>
      <c r="F21" s="8">
        <f t="shared" si="1"/>
        <v>0.703125</v>
      </c>
      <c r="G21" s="8">
        <v>5.6269999999999998</v>
      </c>
      <c r="I21" s="7">
        <v>86</v>
      </c>
      <c r="J21" s="8">
        <f t="shared" si="2"/>
        <v>3.359375</v>
      </c>
      <c r="K21" s="8">
        <v>6.9059999999999997</v>
      </c>
      <c r="M21" s="7">
        <v>18</v>
      </c>
      <c r="N21" s="8">
        <f t="shared" si="3"/>
        <v>0.703125</v>
      </c>
      <c r="O21" s="8">
        <v>8.2200000000000006</v>
      </c>
    </row>
    <row r="22" spans="1:15">
      <c r="A22" s="7">
        <v>19</v>
      </c>
      <c r="B22" s="8">
        <f t="shared" si="0"/>
        <v>0.7421875</v>
      </c>
      <c r="C22" s="8">
        <v>5.6580000000000004</v>
      </c>
      <c r="E22" s="7">
        <v>19</v>
      </c>
      <c r="F22" s="8">
        <f t="shared" si="1"/>
        <v>0.7421875</v>
      </c>
      <c r="G22" s="8">
        <v>5.31</v>
      </c>
      <c r="I22" s="7">
        <v>87</v>
      </c>
      <c r="J22" s="8">
        <f t="shared" si="2"/>
        <v>3.3984375</v>
      </c>
      <c r="K22" s="8">
        <v>6.61</v>
      </c>
      <c r="M22" s="7">
        <v>19</v>
      </c>
      <c r="N22" s="8">
        <f t="shared" si="3"/>
        <v>0.7421875</v>
      </c>
      <c r="O22" s="8">
        <v>7.7549999999999999</v>
      </c>
    </row>
    <row r="23" spans="1:15">
      <c r="A23" s="7">
        <v>20</v>
      </c>
      <c r="B23" s="8">
        <f t="shared" si="0"/>
        <v>0.78125</v>
      </c>
      <c r="C23" s="8">
        <v>5.476</v>
      </c>
      <c r="E23" s="7">
        <v>20</v>
      </c>
      <c r="F23" s="8">
        <f t="shared" si="1"/>
        <v>0.78125</v>
      </c>
      <c r="G23" s="8">
        <v>5.6909999999999998</v>
      </c>
      <c r="I23" s="7">
        <v>88</v>
      </c>
      <c r="J23" s="8">
        <f t="shared" si="2"/>
        <v>3.4375</v>
      </c>
      <c r="K23" s="8">
        <v>6.4610000000000003</v>
      </c>
      <c r="M23" s="7">
        <v>20</v>
      </c>
      <c r="N23" s="8">
        <f t="shared" si="3"/>
        <v>0.78125</v>
      </c>
      <c r="O23" s="8">
        <v>8.0359999999999996</v>
      </c>
    </row>
    <row r="24" spans="1:15">
      <c r="A24" s="7">
        <v>21</v>
      </c>
      <c r="B24" s="8">
        <f t="shared" si="0"/>
        <v>0.8203125</v>
      </c>
      <c r="C24" s="8">
        <v>5.2050000000000001</v>
      </c>
      <c r="E24" s="7">
        <v>21</v>
      </c>
      <c r="F24" s="8">
        <f t="shared" si="1"/>
        <v>0.8203125</v>
      </c>
      <c r="G24" s="8">
        <v>5.45</v>
      </c>
      <c r="I24" s="7">
        <v>89</v>
      </c>
      <c r="J24" s="8">
        <f t="shared" si="2"/>
        <v>3.4765625</v>
      </c>
      <c r="K24" s="8">
        <v>6.3579999999999997</v>
      </c>
      <c r="M24" s="7">
        <v>21</v>
      </c>
      <c r="N24" s="8">
        <f t="shared" si="3"/>
        <v>0.8203125</v>
      </c>
      <c r="O24" s="8">
        <v>7.859</v>
      </c>
    </row>
    <row r="25" spans="1:15">
      <c r="A25" s="7">
        <v>22</v>
      </c>
      <c r="B25" s="8">
        <f t="shared" si="0"/>
        <v>0.859375</v>
      </c>
      <c r="C25" s="8">
        <v>5.37</v>
      </c>
      <c r="E25" s="7">
        <v>22</v>
      </c>
      <c r="F25" s="8">
        <f t="shared" si="1"/>
        <v>0.859375</v>
      </c>
      <c r="G25" s="8">
        <v>5.452</v>
      </c>
      <c r="I25" s="7">
        <v>90</v>
      </c>
      <c r="J25" s="8">
        <f t="shared" si="2"/>
        <v>3.515625</v>
      </c>
      <c r="K25" s="8">
        <v>6.1840000000000002</v>
      </c>
      <c r="M25" s="7">
        <v>22</v>
      </c>
      <c r="N25" s="8">
        <f t="shared" si="3"/>
        <v>0.859375</v>
      </c>
      <c r="O25" s="8">
        <v>7.7140000000000004</v>
      </c>
    </row>
    <row r="26" spans="1:15">
      <c r="A26" s="7">
        <v>23</v>
      </c>
      <c r="B26" s="8">
        <f t="shared" si="0"/>
        <v>0.8984375</v>
      </c>
      <c r="C26" s="8">
        <v>4.9089999999999998</v>
      </c>
      <c r="E26" s="7">
        <v>23</v>
      </c>
      <c r="F26" s="8">
        <f t="shared" si="1"/>
        <v>0.8984375</v>
      </c>
      <c r="G26" s="8">
        <v>5.5720000000000001</v>
      </c>
      <c r="I26" s="7">
        <v>91</v>
      </c>
      <c r="J26" s="8">
        <f t="shared" si="2"/>
        <v>3.5546875</v>
      </c>
      <c r="K26" s="8">
        <v>5.9530000000000003</v>
      </c>
      <c r="M26" s="7">
        <v>23</v>
      </c>
      <c r="N26" s="8">
        <f t="shared" si="3"/>
        <v>0.8984375</v>
      </c>
      <c r="O26" s="8">
        <v>7.5049999999999999</v>
      </c>
    </row>
    <row r="27" spans="1:15">
      <c r="A27" s="7">
        <v>24</v>
      </c>
      <c r="B27" s="8">
        <f t="shared" si="0"/>
        <v>0.9375</v>
      </c>
      <c r="C27" s="8">
        <v>5.093</v>
      </c>
      <c r="E27" s="7">
        <v>24</v>
      </c>
      <c r="F27" s="8">
        <f t="shared" si="1"/>
        <v>0.9375</v>
      </c>
      <c r="G27" s="8">
        <v>5.468</v>
      </c>
      <c r="I27" s="7">
        <v>92</v>
      </c>
      <c r="J27" s="8">
        <f t="shared" si="2"/>
        <v>3.59375</v>
      </c>
      <c r="K27" s="8">
        <v>5.8579999999999997</v>
      </c>
      <c r="M27" s="7">
        <v>24</v>
      </c>
      <c r="N27" s="8">
        <f t="shared" si="3"/>
        <v>0.9375</v>
      </c>
      <c r="O27" s="8">
        <v>7.7190000000000003</v>
      </c>
    </row>
    <row r="28" spans="1:15">
      <c r="A28" s="7">
        <v>25</v>
      </c>
      <c r="B28" s="8">
        <f t="shared" si="0"/>
        <v>0.9765625</v>
      </c>
      <c r="C28" s="8">
        <v>5.6550000000000002</v>
      </c>
      <c r="E28" s="7">
        <v>25</v>
      </c>
      <c r="F28" s="8">
        <f t="shared" si="1"/>
        <v>0.9765625</v>
      </c>
      <c r="G28" s="8">
        <v>5.3490000000000002</v>
      </c>
      <c r="I28" s="7">
        <v>93</v>
      </c>
      <c r="J28" s="8">
        <f t="shared" si="2"/>
        <v>3.6328125</v>
      </c>
      <c r="K28" s="8">
        <v>6.0620000000000003</v>
      </c>
      <c r="M28" s="7">
        <v>25</v>
      </c>
      <c r="N28" s="8">
        <f t="shared" si="3"/>
        <v>0.9765625</v>
      </c>
      <c r="O28" s="8">
        <v>7.4189999999999996</v>
      </c>
    </row>
    <row r="29" spans="1:15">
      <c r="A29" s="7">
        <v>26</v>
      </c>
      <c r="B29" s="8">
        <f t="shared" si="0"/>
        <v>1.015625</v>
      </c>
      <c r="C29" s="8">
        <v>5.3760000000000003</v>
      </c>
      <c r="E29" s="7">
        <v>26</v>
      </c>
      <c r="F29" s="8">
        <f t="shared" si="1"/>
        <v>1.015625</v>
      </c>
      <c r="G29" s="8">
        <v>5.2949999999999999</v>
      </c>
      <c r="I29" s="7">
        <v>94</v>
      </c>
      <c r="J29" s="8">
        <f t="shared" si="2"/>
        <v>3.671875</v>
      </c>
      <c r="K29" s="8">
        <v>6.0439999999999996</v>
      </c>
      <c r="M29" s="7">
        <v>26</v>
      </c>
      <c r="N29" s="8">
        <f t="shared" si="3"/>
        <v>1.015625</v>
      </c>
      <c r="O29" s="8">
        <v>7.319</v>
      </c>
    </row>
    <row r="30" spans="1:15">
      <c r="A30" s="7">
        <v>27</v>
      </c>
      <c r="B30" s="8">
        <f t="shared" si="0"/>
        <v>1.0546875</v>
      </c>
      <c r="C30" s="8">
        <v>5.2469999999999999</v>
      </c>
      <c r="E30" s="7">
        <v>27</v>
      </c>
      <c r="F30" s="8">
        <f t="shared" si="1"/>
        <v>1.0546875</v>
      </c>
      <c r="G30" s="8">
        <v>5.4160000000000004</v>
      </c>
      <c r="I30" s="7">
        <v>95</v>
      </c>
      <c r="J30" s="8">
        <f t="shared" si="2"/>
        <v>3.7109375</v>
      </c>
      <c r="K30" s="8">
        <v>5.88</v>
      </c>
      <c r="M30" s="7">
        <v>27</v>
      </c>
      <c r="N30" s="8">
        <f t="shared" si="3"/>
        <v>1.0546875</v>
      </c>
      <c r="O30" s="8">
        <v>7.3</v>
      </c>
    </row>
    <row r="31" spans="1:15">
      <c r="A31" s="7">
        <v>28</v>
      </c>
      <c r="B31" s="8">
        <f t="shared" si="0"/>
        <v>1.09375</v>
      </c>
      <c r="C31" s="8">
        <v>5.1120000000000001</v>
      </c>
      <c r="E31" s="7">
        <v>28</v>
      </c>
      <c r="F31" s="8">
        <f t="shared" si="1"/>
        <v>1.09375</v>
      </c>
      <c r="G31" s="8">
        <v>5.09</v>
      </c>
      <c r="I31" s="7">
        <v>96</v>
      </c>
      <c r="J31" s="8">
        <f t="shared" si="2"/>
        <v>3.75</v>
      </c>
      <c r="K31" s="8">
        <v>5.6349999999999998</v>
      </c>
      <c r="M31" s="7">
        <v>28</v>
      </c>
      <c r="N31" s="8">
        <f t="shared" si="3"/>
        <v>1.09375</v>
      </c>
      <c r="O31" s="8">
        <v>7.173</v>
      </c>
    </row>
    <row r="32" spans="1:15">
      <c r="A32" s="7">
        <v>29</v>
      </c>
      <c r="B32" s="8">
        <f t="shared" si="0"/>
        <v>1.1328125</v>
      </c>
      <c r="C32" s="8">
        <v>5.0650000000000004</v>
      </c>
      <c r="E32" s="7">
        <v>29</v>
      </c>
      <c r="F32" s="8">
        <f t="shared" si="1"/>
        <v>1.1328125</v>
      </c>
      <c r="G32" s="8">
        <v>5.1319999999999997</v>
      </c>
      <c r="I32" s="7">
        <v>97</v>
      </c>
      <c r="J32" s="8">
        <f t="shared" si="2"/>
        <v>3.7890625</v>
      </c>
      <c r="K32" s="8">
        <v>5.6840000000000002</v>
      </c>
      <c r="M32" s="7">
        <v>29</v>
      </c>
      <c r="N32" s="8">
        <f t="shared" si="3"/>
        <v>1.1328125</v>
      </c>
      <c r="O32" s="8">
        <v>7.5369999999999999</v>
      </c>
    </row>
    <row r="33" spans="1:15">
      <c r="A33" s="7">
        <v>30</v>
      </c>
      <c r="B33" s="8">
        <f t="shared" si="0"/>
        <v>1.171875</v>
      </c>
      <c r="C33" s="8">
        <v>4.9029999999999996</v>
      </c>
      <c r="E33" s="7">
        <v>30</v>
      </c>
      <c r="F33" s="8">
        <f t="shared" si="1"/>
        <v>1.171875</v>
      </c>
      <c r="G33" s="8">
        <v>4.9939999999999998</v>
      </c>
      <c r="I33" s="7">
        <v>98</v>
      </c>
      <c r="J33" s="8">
        <f t="shared" si="2"/>
        <v>3.828125</v>
      </c>
      <c r="K33" s="8">
        <v>5.5609999999999999</v>
      </c>
      <c r="M33" s="7">
        <v>30</v>
      </c>
      <c r="N33" s="8">
        <f t="shared" si="3"/>
        <v>1.171875</v>
      </c>
      <c r="O33" s="8">
        <v>7.3959999999999999</v>
      </c>
    </row>
    <row r="34" spans="1:15">
      <c r="A34" s="7">
        <v>31</v>
      </c>
      <c r="B34" s="8">
        <f t="shared" si="0"/>
        <v>1.2109375</v>
      </c>
      <c r="C34" s="8">
        <v>5.1159999999999997</v>
      </c>
      <c r="E34" s="7">
        <v>31</v>
      </c>
      <c r="F34" s="8">
        <f t="shared" si="1"/>
        <v>1.2109375</v>
      </c>
      <c r="G34" s="8">
        <v>4.835</v>
      </c>
      <c r="I34" s="7">
        <v>99</v>
      </c>
      <c r="J34" s="8">
        <f t="shared" si="2"/>
        <v>3.8671875</v>
      </c>
      <c r="K34" s="8">
        <v>5.0759999999999996</v>
      </c>
      <c r="M34" s="7">
        <v>31</v>
      </c>
      <c r="N34" s="8">
        <f t="shared" si="3"/>
        <v>1.2109375</v>
      </c>
      <c r="O34" s="8">
        <v>6.6950000000000003</v>
      </c>
    </row>
    <row r="35" spans="1:15">
      <c r="A35" s="7">
        <v>32</v>
      </c>
      <c r="B35" s="8">
        <f t="shared" si="0"/>
        <v>1.25</v>
      </c>
      <c r="C35" s="8">
        <v>5.1529999999999996</v>
      </c>
      <c r="E35" s="7">
        <v>32</v>
      </c>
      <c r="F35" s="8">
        <f t="shared" si="1"/>
        <v>1.25</v>
      </c>
      <c r="G35" s="8">
        <v>4.9889999999999999</v>
      </c>
      <c r="I35" s="7">
        <v>100</v>
      </c>
      <c r="J35" s="8">
        <f t="shared" si="2"/>
        <v>3.90625</v>
      </c>
      <c r="K35" s="8">
        <v>5.2910000000000004</v>
      </c>
      <c r="M35" s="7">
        <v>32</v>
      </c>
      <c r="N35" s="8">
        <f t="shared" si="3"/>
        <v>1.25</v>
      </c>
      <c r="O35" s="8">
        <v>6.7569999999999997</v>
      </c>
    </row>
    <row r="36" spans="1:15">
      <c r="A36" s="7">
        <v>33</v>
      </c>
      <c r="B36" s="8">
        <f t="shared" si="0"/>
        <v>1.2890625</v>
      </c>
      <c r="C36" s="8">
        <v>4.9349999999999996</v>
      </c>
      <c r="E36" s="7">
        <v>33</v>
      </c>
      <c r="F36" s="8">
        <f t="shared" si="1"/>
        <v>1.2890625</v>
      </c>
      <c r="G36" s="8">
        <v>4.6420000000000003</v>
      </c>
      <c r="I36" s="7">
        <v>101</v>
      </c>
      <c r="J36" s="8">
        <f t="shared" si="2"/>
        <v>3.9453125</v>
      </c>
      <c r="K36" s="8">
        <v>5.1100000000000003</v>
      </c>
      <c r="M36" s="7">
        <v>33</v>
      </c>
      <c r="N36" s="8">
        <f t="shared" si="3"/>
        <v>1.2890625</v>
      </c>
      <c r="O36" s="8">
        <v>6.93</v>
      </c>
    </row>
    <row r="37" spans="1:15">
      <c r="A37" s="7">
        <v>34</v>
      </c>
      <c r="B37" s="8">
        <f t="shared" si="0"/>
        <v>1.328125</v>
      </c>
      <c r="C37" s="8">
        <v>4.867</v>
      </c>
      <c r="E37" s="7">
        <v>34</v>
      </c>
      <c r="F37" s="8">
        <f t="shared" si="1"/>
        <v>1.328125</v>
      </c>
      <c r="G37" s="8">
        <v>4.4450000000000003</v>
      </c>
      <c r="I37" s="7">
        <v>102</v>
      </c>
      <c r="J37" s="8">
        <f t="shared" si="2"/>
        <v>3.984375</v>
      </c>
      <c r="K37" s="8">
        <v>5.0380000000000003</v>
      </c>
      <c r="M37" s="7">
        <v>34</v>
      </c>
      <c r="N37" s="8">
        <f t="shared" si="3"/>
        <v>1.328125</v>
      </c>
      <c r="O37" s="8">
        <v>6.4720000000000004</v>
      </c>
    </row>
    <row r="38" spans="1:15">
      <c r="A38" s="7">
        <v>35</v>
      </c>
      <c r="B38" s="8">
        <f t="shared" si="0"/>
        <v>1.3671875</v>
      </c>
      <c r="C38" s="8">
        <v>4.5679999999999996</v>
      </c>
      <c r="E38" s="7">
        <v>35</v>
      </c>
      <c r="F38" s="8">
        <f t="shared" si="1"/>
        <v>1.3671875</v>
      </c>
      <c r="G38" s="8">
        <v>4.3970000000000002</v>
      </c>
      <c r="I38" s="7">
        <v>103</v>
      </c>
      <c r="J38" s="8">
        <f t="shared" si="2"/>
        <v>4.0234375</v>
      </c>
      <c r="K38" s="8">
        <v>4.8780000000000001</v>
      </c>
      <c r="M38" s="7">
        <v>35</v>
      </c>
      <c r="N38" s="8">
        <f t="shared" si="3"/>
        <v>1.3671875</v>
      </c>
      <c r="O38" s="8">
        <v>6.2450000000000001</v>
      </c>
    </row>
    <row r="39" spans="1:15">
      <c r="A39" s="7">
        <v>36</v>
      </c>
      <c r="B39" s="8">
        <f t="shared" si="0"/>
        <v>1.40625</v>
      </c>
      <c r="C39" s="8">
        <v>4.6769999999999996</v>
      </c>
      <c r="E39" s="7">
        <v>36</v>
      </c>
      <c r="F39" s="8">
        <f t="shared" si="1"/>
        <v>1.40625</v>
      </c>
      <c r="G39" s="8">
        <v>4.2919999999999998</v>
      </c>
      <c r="I39" s="7">
        <v>104</v>
      </c>
      <c r="J39" s="8">
        <f t="shared" si="2"/>
        <v>4.0625</v>
      </c>
      <c r="K39" s="8">
        <v>4.9640000000000004</v>
      </c>
      <c r="M39" s="7">
        <v>36</v>
      </c>
      <c r="N39" s="8">
        <f t="shared" si="3"/>
        <v>1.40625</v>
      </c>
      <c r="O39" s="8">
        <v>5.9909999999999997</v>
      </c>
    </row>
    <row r="40" spans="1:15">
      <c r="A40" s="7">
        <v>37</v>
      </c>
      <c r="B40" s="8">
        <f t="shared" si="0"/>
        <v>1.4453125</v>
      </c>
      <c r="C40" s="8">
        <v>4.5789999999999997</v>
      </c>
      <c r="E40" s="7">
        <v>37</v>
      </c>
      <c r="F40" s="8">
        <f t="shared" si="1"/>
        <v>1.4453125</v>
      </c>
      <c r="G40" s="8">
        <v>4.1219999999999999</v>
      </c>
      <c r="I40" s="7">
        <v>105</v>
      </c>
      <c r="J40" s="8">
        <f t="shared" si="2"/>
        <v>4.1015625</v>
      </c>
      <c r="K40" s="8">
        <v>5.1159999999999997</v>
      </c>
      <c r="M40" s="7">
        <v>37</v>
      </c>
      <c r="N40" s="8">
        <f t="shared" si="3"/>
        <v>1.4453125</v>
      </c>
      <c r="O40" s="8">
        <v>6.1120000000000001</v>
      </c>
    </row>
    <row r="41" spans="1:15">
      <c r="A41" s="7">
        <v>38</v>
      </c>
      <c r="B41" s="8">
        <f t="shared" si="0"/>
        <v>1.484375</v>
      </c>
      <c r="C41" s="8">
        <v>3.9260000000000002</v>
      </c>
      <c r="E41" s="7">
        <v>38</v>
      </c>
      <c r="F41" s="8">
        <f t="shared" si="1"/>
        <v>1.484375</v>
      </c>
      <c r="G41" s="8">
        <v>4.1440000000000001</v>
      </c>
      <c r="I41" s="7">
        <v>106</v>
      </c>
      <c r="J41" s="8">
        <f t="shared" si="2"/>
        <v>4.140625</v>
      </c>
      <c r="K41" s="8">
        <v>4.665</v>
      </c>
      <c r="M41" s="7">
        <v>38</v>
      </c>
      <c r="N41" s="8">
        <f t="shared" si="3"/>
        <v>1.484375</v>
      </c>
      <c r="O41" s="8">
        <v>5.7990000000000004</v>
      </c>
    </row>
    <row r="42" spans="1:15">
      <c r="A42" s="7">
        <v>39</v>
      </c>
      <c r="B42" s="8">
        <f t="shared" si="0"/>
        <v>1.5234375</v>
      </c>
      <c r="C42" s="8">
        <v>4.0119999999999996</v>
      </c>
      <c r="E42" s="7">
        <v>39</v>
      </c>
      <c r="F42" s="8">
        <f t="shared" si="1"/>
        <v>1.5234375</v>
      </c>
      <c r="G42" s="8">
        <v>3.9649999999999999</v>
      </c>
      <c r="I42" s="7">
        <v>107</v>
      </c>
      <c r="J42" s="8">
        <f t="shared" si="2"/>
        <v>4.1796875</v>
      </c>
      <c r="K42" s="8">
        <v>4.6790000000000003</v>
      </c>
      <c r="M42" s="7">
        <v>39</v>
      </c>
      <c r="N42" s="8">
        <f t="shared" si="3"/>
        <v>1.5234375</v>
      </c>
      <c r="O42" s="8">
        <v>5.7670000000000003</v>
      </c>
    </row>
    <row r="43" spans="1:15">
      <c r="A43" s="7">
        <v>40</v>
      </c>
      <c r="B43" s="8">
        <f t="shared" si="0"/>
        <v>1.5625</v>
      </c>
      <c r="C43" s="8">
        <v>4.101</v>
      </c>
      <c r="E43" s="7">
        <v>40</v>
      </c>
      <c r="F43" s="8">
        <f t="shared" si="1"/>
        <v>1.5625</v>
      </c>
      <c r="G43" s="8">
        <v>4.1210000000000004</v>
      </c>
      <c r="I43" s="7">
        <v>108</v>
      </c>
      <c r="J43" s="8">
        <f t="shared" si="2"/>
        <v>4.21875</v>
      </c>
      <c r="K43" s="8">
        <v>4.47</v>
      </c>
      <c r="M43" s="7">
        <v>40</v>
      </c>
      <c r="N43" s="8">
        <f t="shared" si="3"/>
        <v>1.5625</v>
      </c>
      <c r="O43" s="8">
        <v>6.1120000000000001</v>
      </c>
    </row>
    <row r="44" spans="1:15">
      <c r="A44" s="7">
        <v>41</v>
      </c>
      <c r="B44" s="8">
        <f t="shared" si="0"/>
        <v>1.6015625</v>
      </c>
      <c r="C44" s="8">
        <v>4.1449999999999996</v>
      </c>
      <c r="E44" s="7">
        <v>41</v>
      </c>
      <c r="F44" s="8">
        <f t="shared" si="1"/>
        <v>1.6015625</v>
      </c>
      <c r="G44" s="8">
        <v>3.9529999999999998</v>
      </c>
      <c r="I44" s="7">
        <v>109</v>
      </c>
      <c r="J44" s="8">
        <f t="shared" si="2"/>
        <v>4.2578125</v>
      </c>
      <c r="K44" s="8">
        <v>4.4640000000000004</v>
      </c>
      <c r="M44" s="7">
        <v>41</v>
      </c>
      <c r="N44" s="8">
        <f t="shared" si="3"/>
        <v>1.6015625</v>
      </c>
      <c r="O44" s="8">
        <v>6.12</v>
      </c>
    </row>
    <row r="45" spans="1:15">
      <c r="A45" s="7">
        <v>42</v>
      </c>
      <c r="B45" s="8">
        <f t="shared" si="0"/>
        <v>1.640625</v>
      </c>
      <c r="C45" s="8">
        <v>3.7210000000000001</v>
      </c>
      <c r="E45" s="7">
        <v>42</v>
      </c>
      <c r="F45" s="8">
        <f t="shared" si="1"/>
        <v>1.640625</v>
      </c>
      <c r="G45" s="8">
        <v>3.569</v>
      </c>
      <c r="I45" s="7">
        <v>110</v>
      </c>
      <c r="J45" s="8">
        <f t="shared" si="2"/>
        <v>4.296875</v>
      </c>
      <c r="K45" s="8">
        <v>4.2210000000000001</v>
      </c>
      <c r="M45" s="7">
        <v>42</v>
      </c>
      <c r="N45" s="8">
        <f t="shared" si="3"/>
        <v>1.640625</v>
      </c>
      <c r="O45" s="8">
        <v>5.5709999999999997</v>
      </c>
    </row>
    <row r="46" spans="1:15">
      <c r="A46" s="7">
        <v>43</v>
      </c>
      <c r="B46" s="8">
        <f t="shared" si="0"/>
        <v>1.6796875</v>
      </c>
      <c r="C46" s="8">
        <v>4.0359999999999996</v>
      </c>
      <c r="E46" s="7">
        <v>43</v>
      </c>
      <c r="F46" s="8">
        <f t="shared" si="1"/>
        <v>1.6796875</v>
      </c>
      <c r="G46" s="8">
        <v>3.5840000000000001</v>
      </c>
      <c r="I46" s="7">
        <v>111</v>
      </c>
      <c r="J46" s="8">
        <f t="shared" si="2"/>
        <v>4.3359375</v>
      </c>
      <c r="K46" s="8">
        <v>4.8079999999999998</v>
      </c>
      <c r="M46" s="7">
        <v>43</v>
      </c>
      <c r="N46" s="8">
        <f t="shared" si="3"/>
        <v>1.6796875</v>
      </c>
      <c r="O46" s="8">
        <v>5.4340000000000002</v>
      </c>
    </row>
    <row r="47" spans="1:15">
      <c r="A47" s="7">
        <v>44</v>
      </c>
      <c r="B47" s="8">
        <f t="shared" si="0"/>
        <v>1.71875</v>
      </c>
      <c r="C47" s="8">
        <v>3.863</v>
      </c>
      <c r="E47" s="7">
        <v>44</v>
      </c>
      <c r="F47" s="8">
        <f t="shared" si="1"/>
        <v>1.71875</v>
      </c>
      <c r="G47" s="8">
        <v>3.786</v>
      </c>
      <c r="I47" s="7">
        <v>112</v>
      </c>
      <c r="J47" s="8">
        <f t="shared" si="2"/>
        <v>4.375</v>
      </c>
      <c r="K47" s="8">
        <v>4.2690000000000001</v>
      </c>
      <c r="M47" s="7">
        <v>44</v>
      </c>
      <c r="N47" s="8">
        <f t="shared" si="3"/>
        <v>1.71875</v>
      </c>
      <c r="O47" s="8">
        <v>5.4320000000000004</v>
      </c>
    </row>
    <row r="48" spans="1:15">
      <c r="A48" s="7">
        <v>45</v>
      </c>
      <c r="B48" s="8">
        <f t="shared" si="0"/>
        <v>1.7578125</v>
      </c>
      <c r="C48" s="8">
        <v>3.7930000000000001</v>
      </c>
      <c r="E48" s="7">
        <v>45</v>
      </c>
      <c r="F48" s="8">
        <f t="shared" si="1"/>
        <v>1.7578125</v>
      </c>
      <c r="G48" s="8">
        <v>3.875</v>
      </c>
      <c r="I48" s="7">
        <v>113</v>
      </c>
      <c r="J48" s="8">
        <f t="shared" si="2"/>
        <v>4.4140625</v>
      </c>
      <c r="K48" s="8">
        <v>4.3010000000000002</v>
      </c>
      <c r="M48" s="7">
        <v>45</v>
      </c>
      <c r="N48" s="8">
        <f t="shared" si="3"/>
        <v>1.7578125</v>
      </c>
      <c r="O48" s="8">
        <v>5.3659999999999997</v>
      </c>
    </row>
    <row r="49" spans="1:15">
      <c r="A49" s="7">
        <v>46</v>
      </c>
      <c r="B49" s="8">
        <f t="shared" si="0"/>
        <v>1.796875</v>
      </c>
      <c r="C49" s="8">
        <v>3.6419999999999999</v>
      </c>
      <c r="E49" s="7">
        <v>46</v>
      </c>
      <c r="F49" s="8">
        <f t="shared" si="1"/>
        <v>1.796875</v>
      </c>
      <c r="G49" s="8">
        <v>3.8079999999999998</v>
      </c>
      <c r="I49" s="7">
        <v>114</v>
      </c>
      <c r="J49" s="8">
        <f t="shared" si="2"/>
        <v>4.453125</v>
      </c>
      <c r="K49" s="8">
        <v>4.5039999999999996</v>
      </c>
      <c r="M49" s="7">
        <v>46</v>
      </c>
      <c r="N49" s="8">
        <f t="shared" si="3"/>
        <v>1.796875</v>
      </c>
      <c r="O49" s="8">
        <v>5.5190000000000001</v>
      </c>
    </row>
    <row r="50" spans="1:15">
      <c r="A50" s="7">
        <v>47</v>
      </c>
      <c r="B50" s="8">
        <f t="shared" si="0"/>
        <v>1.8359375</v>
      </c>
      <c r="C50" s="8">
        <v>3.4849999999999999</v>
      </c>
      <c r="E50" s="7">
        <v>47</v>
      </c>
      <c r="F50" s="8">
        <f t="shared" si="1"/>
        <v>1.8359375</v>
      </c>
      <c r="G50" s="8">
        <v>3.5880000000000001</v>
      </c>
      <c r="I50" s="7">
        <v>115</v>
      </c>
      <c r="J50" s="8">
        <f t="shared" si="2"/>
        <v>4.4921875</v>
      </c>
      <c r="K50" s="8">
        <v>4.2329999999999997</v>
      </c>
      <c r="M50" s="7">
        <v>47</v>
      </c>
      <c r="N50" s="8">
        <f t="shared" si="3"/>
        <v>1.8359375</v>
      </c>
      <c r="O50" s="8">
        <v>5.2590000000000003</v>
      </c>
    </row>
    <row r="51" spans="1:15">
      <c r="A51" s="7">
        <v>48</v>
      </c>
      <c r="B51" s="8">
        <f t="shared" si="0"/>
        <v>1.875</v>
      </c>
      <c r="C51" s="8">
        <v>3.5379999999999998</v>
      </c>
      <c r="E51" s="7">
        <v>48</v>
      </c>
      <c r="F51" s="8">
        <f t="shared" si="1"/>
        <v>1.875</v>
      </c>
      <c r="G51" s="8">
        <v>3.863</v>
      </c>
      <c r="I51" s="7">
        <v>116</v>
      </c>
      <c r="J51" s="8">
        <f t="shared" si="2"/>
        <v>4.53125</v>
      </c>
      <c r="K51" s="8">
        <v>4.2110000000000003</v>
      </c>
      <c r="M51" s="7">
        <v>48</v>
      </c>
      <c r="N51" s="8">
        <f t="shared" si="3"/>
        <v>1.875</v>
      </c>
      <c r="O51" s="8">
        <v>5.1660000000000004</v>
      </c>
    </row>
    <row r="52" spans="1:15">
      <c r="A52" s="7">
        <v>49</v>
      </c>
      <c r="B52" s="8">
        <f t="shared" si="0"/>
        <v>1.9140625</v>
      </c>
      <c r="C52" s="8">
        <v>3.7120000000000002</v>
      </c>
      <c r="E52" s="7">
        <v>49</v>
      </c>
      <c r="F52" s="8">
        <f t="shared" si="1"/>
        <v>1.9140625</v>
      </c>
      <c r="G52" s="8">
        <v>3.734</v>
      </c>
      <c r="I52" s="7">
        <v>117</v>
      </c>
      <c r="J52" s="8">
        <f t="shared" si="2"/>
        <v>4.5703125</v>
      </c>
      <c r="K52" s="8">
        <v>4.2130000000000001</v>
      </c>
      <c r="M52" s="7">
        <v>49</v>
      </c>
      <c r="N52" s="8">
        <f t="shared" si="3"/>
        <v>1.9140625</v>
      </c>
      <c r="O52" s="8">
        <v>5.2549999999999999</v>
      </c>
    </row>
    <row r="53" spans="1:15">
      <c r="A53" s="7">
        <v>50</v>
      </c>
      <c r="B53" s="8">
        <f t="shared" si="0"/>
        <v>1.953125</v>
      </c>
      <c r="C53" s="8">
        <v>3.8879999999999999</v>
      </c>
      <c r="E53" s="7">
        <v>50</v>
      </c>
      <c r="F53" s="8">
        <f t="shared" si="1"/>
        <v>1.953125</v>
      </c>
      <c r="G53" s="8">
        <v>3.879</v>
      </c>
      <c r="I53" s="7">
        <v>118</v>
      </c>
      <c r="J53" s="8">
        <f t="shared" si="2"/>
        <v>4.609375</v>
      </c>
      <c r="K53" s="8">
        <v>4.1070000000000002</v>
      </c>
      <c r="M53" s="7">
        <v>50</v>
      </c>
      <c r="N53" s="8">
        <f t="shared" si="3"/>
        <v>1.953125</v>
      </c>
      <c r="O53" s="8">
        <v>4.9690000000000003</v>
      </c>
    </row>
    <row r="54" spans="1:15">
      <c r="A54" s="7">
        <v>51</v>
      </c>
      <c r="B54" s="8">
        <f t="shared" si="0"/>
        <v>1.9921875</v>
      </c>
      <c r="C54" s="8">
        <v>3.5619999999999998</v>
      </c>
      <c r="E54" s="7">
        <v>51</v>
      </c>
      <c r="F54" s="8">
        <f t="shared" si="1"/>
        <v>1.9921875</v>
      </c>
      <c r="G54" s="8">
        <v>3.9409999999999998</v>
      </c>
      <c r="I54" s="7">
        <v>119</v>
      </c>
      <c r="J54" s="8">
        <f t="shared" si="2"/>
        <v>4.6484375</v>
      </c>
      <c r="K54" s="8">
        <v>4.2210000000000001</v>
      </c>
      <c r="M54" s="7">
        <v>51</v>
      </c>
      <c r="N54" s="8">
        <f t="shared" si="3"/>
        <v>1.9921875</v>
      </c>
      <c r="O54" s="8">
        <v>5.1109999999999998</v>
      </c>
    </row>
    <row r="55" spans="1:15">
      <c r="A55" s="7">
        <v>52</v>
      </c>
      <c r="B55" s="8">
        <f t="shared" si="0"/>
        <v>2.03125</v>
      </c>
      <c r="C55" s="8">
        <v>3.4670000000000001</v>
      </c>
      <c r="E55" s="7">
        <v>52</v>
      </c>
      <c r="F55" s="8">
        <f t="shared" si="1"/>
        <v>2.03125</v>
      </c>
      <c r="G55" s="8">
        <v>3.617</v>
      </c>
      <c r="I55" s="7">
        <v>120</v>
      </c>
      <c r="J55" s="8">
        <f t="shared" si="2"/>
        <v>4.6875</v>
      </c>
      <c r="K55" s="8">
        <v>4.2850000000000001</v>
      </c>
      <c r="M55" s="7">
        <v>52</v>
      </c>
      <c r="N55" s="8">
        <f t="shared" si="3"/>
        <v>2.03125</v>
      </c>
      <c r="O55" s="8">
        <v>4.8120000000000003</v>
      </c>
    </row>
    <row r="56" spans="1:15">
      <c r="A56" s="7">
        <v>53</v>
      </c>
      <c r="B56" s="8">
        <f t="shared" si="0"/>
        <v>2.0703125</v>
      </c>
      <c r="C56" s="8">
        <v>3.7210000000000001</v>
      </c>
      <c r="E56" s="7">
        <v>53</v>
      </c>
      <c r="F56" s="8">
        <f t="shared" si="1"/>
        <v>2.0703125</v>
      </c>
      <c r="G56" s="8">
        <v>3.7490000000000001</v>
      </c>
      <c r="I56" s="7">
        <v>121</v>
      </c>
      <c r="J56" s="8">
        <f t="shared" si="2"/>
        <v>4.7265625</v>
      </c>
      <c r="K56" s="8">
        <v>4.2060000000000004</v>
      </c>
      <c r="M56" s="7">
        <v>53</v>
      </c>
      <c r="N56" s="8">
        <f t="shared" si="3"/>
        <v>2.0703125</v>
      </c>
      <c r="O56" s="8">
        <v>4.9770000000000003</v>
      </c>
    </row>
    <row r="57" spans="1:15">
      <c r="A57" s="7">
        <v>54</v>
      </c>
      <c r="B57" s="8">
        <f t="shared" si="0"/>
        <v>2.109375</v>
      </c>
      <c r="C57" s="8">
        <v>3.7519999999999998</v>
      </c>
      <c r="E57" s="7">
        <v>54</v>
      </c>
      <c r="F57" s="8">
        <f t="shared" si="1"/>
        <v>2.109375</v>
      </c>
      <c r="G57" s="8">
        <v>3.9540000000000002</v>
      </c>
      <c r="I57" s="7">
        <v>122</v>
      </c>
      <c r="J57" s="8">
        <f t="shared" si="2"/>
        <v>4.765625</v>
      </c>
      <c r="K57" s="8">
        <v>4.1130000000000004</v>
      </c>
      <c r="M57" s="7">
        <v>54</v>
      </c>
      <c r="N57" s="8">
        <f t="shared" si="3"/>
        <v>2.109375</v>
      </c>
      <c r="O57" s="8">
        <v>5.1959999999999997</v>
      </c>
    </row>
    <row r="58" spans="1:15">
      <c r="A58" s="7">
        <v>55</v>
      </c>
      <c r="B58" s="8">
        <f t="shared" si="0"/>
        <v>2.1484375</v>
      </c>
      <c r="C58" s="8">
        <v>3.9340000000000002</v>
      </c>
      <c r="E58" s="7">
        <v>55</v>
      </c>
      <c r="F58" s="8">
        <f t="shared" si="1"/>
        <v>2.1484375</v>
      </c>
      <c r="G58" s="8">
        <v>3.6179999999999999</v>
      </c>
      <c r="I58" s="7">
        <v>123</v>
      </c>
      <c r="J58" s="8">
        <f t="shared" si="2"/>
        <v>4.8046875</v>
      </c>
      <c r="K58" s="8">
        <v>4.1950000000000003</v>
      </c>
      <c r="M58" s="7">
        <v>55</v>
      </c>
      <c r="N58" s="8">
        <f t="shared" si="3"/>
        <v>2.1484375</v>
      </c>
      <c r="O58" s="8">
        <v>5.1310000000000002</v>
      </c>
    </row>
    <row r="59" spans="1:15">
      <c r="A59" s="7">
        <v>56</v>
      </c>
      <c r="B59" s="8">
        <f t="shared" si="0"/>
        <v>2.1875</v>
      </c>
      <c r="C59" s="8">
        <v>3.4889999999999999</v>
      </c>
      <c r="E59" s="7">
        <v>56</v>
      </c>
      <c r="F59" s="8">
        <f t="shared" si="1"/>
        <v>2.1875</v>
      </c>
      <c r="G59" s="8">
        <v>3.6030000000000002</v>
      </c>
      <c r="I59" s="7">
        <v>124</v>
      </c>
      <c r="J59" s="8">
        <f t="shared" si="2"/>
        <v>4.84375</v>
      </c>
      <c r="K59" s="8">
        <v>4.3579999999999997</v>
      </c>
      <c r="M59" s="7">
        <v>56</v>
      </c>
      <c r="N59" s="8">
        <f t="shared" si="3"/>
        <v>2.1875</v>
      </c>
      <c r="O59" s="8">
        <v>4.8680000000000003</v>
      </c>
    </row>
    <row r="60" spans="1:15">
      <c r="A60" s="7">
        <v>57</v>
      </c>
      <c r="B60" s="8">
        <f t="shared" si="0"/>
        <v>2.2265625</v>
      </c>
      <c r="C60" s="8">
        <v>3.5459999999999998</v>
      </c>
      <c r="E60" s="7">
        <v>57</v>
      </c>
      <c r="F60" s="8">
        <f t="shared" si="1"/>
        <v>2.2265625</v>
      </c>
      <c r="G60" s="8">
        <v>3.621</v>
      </c>
      <c r="I60" s="7">
        <v>125</v>
      </c>
      <c r="J60" s="8">
        <f t="shared" si="2"/>
        <v>4.8828125</v>
      </c>
      <c r="K60" s="8">
        <v>4.5869999999999997</v>
      </c>
      <c r="M60" s="7">
        <v>57</v>
      </c>
      <c r="N60" s="8">
        <f t="shared" si="3"/>
        <v>2.2265625</v>
      </c>
      <c r="O60" s="8">
        <v>5.2110000000000003</v>
      </c>
    </row>
    <row r="61" spans="1:15">
      <c r="A61" s="7">
        <v>58</v>
      </c>
      <c r="B61" s="8">
        <f t="shared" si="0"/>
        <v>2.265625</v>
      </c>
      <c r="C61" s="8">
        <v>3.6280000000000001</v>
      </c>
      <c r="E61" s="7">
        <v>58</v>
      </c>
      <c r="F61" s="8">
        <f t="shared" si="1"/>
        <v>2.265625</v>
      </c>
      <c r="G61" s="8">
        <v>3.8</v>
      </c>
      <c r="I61" s="7">
        <v>126</v>
      </c>
      <c r="J61" s="8">
        <f t="shared" si="2"/>
        <v>4.921875</v>
      </c>
      <c r="K61" s="8">
        <v>4.3150000000000004</v>
      </c>
      <c r="M61" s="7">
        <v>58</v>
      </c>
      <c r="N61" s="8">
        <f t="shared" si="3"/>
        <v>2.265625</v>
      </c>
      <c r="O61" s="8">
        <v>4.9160000000000004</v>
      </c>
    </row>
    <row r="62" spans="1:15">
      <c r="A62" s="7">
        <v>59</v>
      </c>
      <c r="B62" s="8">
        <f t="shared" si="0"/>
        <v>2.3046875</v>
      </c>
      <c r="C62" s="8">
        <v>3.7690000000000001</v>
      </c>
      <c r="I62" s="7">
        <v>127</v>
      </c>
      <c r="J62" s="8">
        <f t="shared" si="2"/>
        <v>4.9609375</v>
      </c>
      <c r="K62" s="8">
        <v>4.5289999999999999</v>
      </c>
      <c r="M62" s="7">
        <v>59</v>
      </c>
      <c r="N62" s="8">
        <f t="shared" si="3"/>
        <v>2.3046875</v>
      </c>
      <c r="O62" s="8">
        <v>5.0599999999999996</v>
      </c>
    </row>
    <row r="63" spans="1:15">
      <c r="A63" s="7">
        <v>60</v>
      </c>
      <c r="B63" s="8">
        <f t="shared" si="0"/>
        <v>2.34375</v>
      </c>
      <c r="C63" s="8">
        <v>3.6579999999999999</v>
      </c>
      <c r="I63" s="7">
        <v>128</v>
      </c>
      <c r="J63" s="8">
        <f t="shared" si="2"/>
        <v>5</v>
      </c>
      <c r="K63" s="8">
        <v>4.41</v>
      </c>
      <c r="M63" s="7">
        <v>60</v>
      </c>
      <c r="N63" s="8">
        <f t="shared" si="3"/>
        <v>2.34375</v>
      </c>
      <c r="O63" s="8">
        <v>4.8940000000000001</v>
      </c>
    </row>
    <row r="64" spans="1:15">
      <c r="A64" s="7">
        <v>61</v>
      </c>
      <c r="B64" s="8">
        <f t="shared" si="0"/>
        <v>2.3828125</v>
      </c>
      <c r="C64" s="8">
        <v>3.367</v>
      </c>
      <c r="I64" s="7">
        <v>129</v>
      </c>
      <c r="J64" s="8">
        <f t="shared" si="2"/>
        <v>5.0390625</v>
      </c>
      <c r="K64" s="8">
        <v>4.59</v>
      </c>
      <c r="M64" s="7">
        <v>61</v>
      </c>
      <c r="N64" s="8">
        <f t="shared" si="3"/>
        <v>2.3828125</v>
      </c>
      <c r="O64" s="8">
        <v>5.1920000000000002</v>
      </c>
    </row>
    <row r="65" spans="1:15">
      <c r="A65" s="7">
        <v>62</v>
      </c>
      <c r="B65" s="8">
        <f t="shared" si="0"/>
        <v>2.421875</v>
      </c>
      <c r="C65" s="8">
        <v>3.573</v>
      </c>
      <c r="I65" s="7">
        <v>130</v>
      </c>
      <c r="J65" s="8">
        <f t="shared" si="2"/>
        <v>5.078125</v>
      </c>
      <c r="K65" s="8">
        <v>4.2670000000000003</v>
      </c>
      <c r="M65" s="7">
        <v>62</v>
      </c>
      <c r="N65" s="8">
        <f t="shared" si="3"/>
        <v>2.421875</v>
      </c>
      <c r="O65" s="8">
        <v>5.3559999999999999</v>
      </c>
    </row>
    <row r="66" spans="1:15">
      <c r="A66" s="7">
        <v>63</v>
      </c>
      <c r="B66" s="8">
        <f t="shared" si="0"/>
        <v>2.4609375</v>
      </c>
      <c r="C66" s="8">
        <v>3.6869999999999998</v>
      </c>
      <c r="I66" s="7">
        <v>132</v>
      </c>
      <c r="J66" s="8">
        <f>I66*20/512</f>
        <v>5.15625</v>
      </c>
      <c r="K66" s="8">
        <v>4.4850000000000003</v>
      </c>
      <c r="M66" s="7">
        <v>63</v>
      </c>
      <c r="N66" s="8">
        <f t="shared" si="3"/>
        <v>2.4609375</v>
      </c>
      <c r="O66" s="8">
        <v>5.0839999999999996</v>
      </c>
    </row>
    <row r="67" spans="1:15">
      <c r="A67" s="7">
        <v>64</v>
      </c>
      <c r="B67" s="8">
        <f t="shared" ref="B67:B75" si="4">A67*20/512</f>
        <v>2.5</v>
      </c>
      <c r="C67" s="8">
        <v>3.8740000000000001</v>
      </c>
      <c r="M67" s="7">
        <v>64</v>
      </c>
      <c r="N67" s="8">
        <f t="shared" si="3"/>
        <v>2.5</v>
      </c>
      <c r="O67" s="8">
        <v>5.3129999999999997</v>
      </c>
    </row>
    <row r="68" spans="1:15">
      <c r="A68" s="7">
        <v>65</v>
      </c>
      <c r="B68" s="8">
        <f t="shared" si="4"/>
        <v>2.5390625</v>
      </c>
      <c r="C68" s="8">
        <v>3.972</v>
      </c>
    </row>
    <row r="69" spans="1:15">
      <c r="A69" s="7">
        <v>66</v>
      </c>
      <c r="B69" s="8">
        <f t="shared" si="4"/>
        <v>2.578125</v>
      </c>
      <c r="C69" s="8">
        <v>4.0709999999999997</v>
      </c>
    </row>
    <row r="70" spans="1:15">
      <c r="A70" s="7">
        <v>67</v>
      </c>
      <c r="B70" s="8">
        <f t="shared" si="4"/>
        <v>2.6171875</v>
      </c>
      <c r="C70" s="8">
        <v>3.7909999999999999</v>
      </c>
    </row>
    <row r="71" spans="1:15">
      <c r="A71" s="7">
        <v>68</v>
      </c>
      <c r="B71" s="8">
        <f t="shared" si="4"/>
        <v>2.65625</v>
      </c>
      <c r="C71" s="8">
        <v>3.8679999999999999</v>
      </c>
    </row>
    <row r="72" spans="1:15">
      <c r="A72" s="7">
        <v>69</v>
      </c>
      <c r="B72" s="8">
        <f t="shared" si="4"/>
        <v>2.6953125</v>
      </c>
      <c r="C72" s="8">
        <v>3.9</v>
      </c>
    </row>
    <row r="73" spans="1:15">
      <c r="A73" s="7">
        <v>70</v>
      </c>
      <c r="B73" s="8">
        <f t="shared" si="4"/>
        <v>2.734375</v>
      </c>
      <c r="C73" s="8">
        <v>3.875</v>
      </c>
    </row>
    <row r="74" spans="1:15">
      <c r="A74" s="7">
        <v>71</v>
      </c>
      <c r="B74" s="8">
        <f t="shared" si="4"/>
        <v>2.7734375</v>
      </c>
      <c r="C74" s="8">
        <v>4.18</v>
      </c>
    </row>
    <row r="75" spans="1:15">
      <c r="A75" s="7">
        <v>72</v>
      </c>
      <c r="B75" s="8">
        <f t="shared" si="4"/>
        <v>2.8125</v>
      </c>
      <c r="C75" s="8">
        <v>4.008</v>
      </c>
    </row>
  </sheetData>
  <phoneticPr fontId="2" type="noConversion"/>
  <pageMargins left="0.7" right="0.7" top="0.75" bottom="0.75" header="0.3" footer="0.3"/>
  <pageSetup paperSize="9" scale="58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5F749-1D9F-49B7-BDAB-BC2A336154E7}">
  <sheetPr>
    <pageSetUpPr fitToPage="1"/>
  </sheetPr>
  <dimension ref="A1:M25"/>
  <sheetViews>
    <sheetView topLeftCell="B1" workbookViewId="0">
      <selection activeCell="B1" sqref="B1:K25"/>
    </sheetView>
  </sheetViews>
  <sheetFormatPr defaultColWidth="8.85546875" defaultRowHeight="15"/>
  <cols>
    <col min="1" max="1" width="9.140625" style="7" bestFit="1" customWidth="1"/>
    <col min="2" max="2" width="13.140625" style="7" bestFit="1" customWidth="1"/>
    <col min="3" max="3" width="9.140625" style="7" bestFit="1" customWidth="1"/>
    <col min="4" max="4" width="8.85546875" style="7"/>
    <col min="5" max="5" width="9.140625" style="7" bestFit="1" customWidth="1"/>
    <col min="6" max="6" width="13.140625" style="7" bestFit="1" customWidth="1"/>
    <col min="7" max="7" width="6.42578125" style="7" bestFit="1" customWidth="1"/>
    <col min="8" max="8" width="8.85546875" style="7"/>
    <col min="9" max="9" width="9.140625" style="7" bestFit="1" customWidth="1"/>
    <col min="10" max="10" width="13.140625" style="7" bestFit="1" customWidth="1"/>
    <col min="11" max="11" width="6.42578125" style="7" bestFit="1" customWidth="1"/>
    <col min="12" max="16384" width="8.85546875" style="7"/>
  </cols>
  <sheetData>
    <row r="1" spans="1:13">
      <c r="A1" s="7" t="s">
        <v>2</v>
      </c>
      <c r="B1" s="7" t="s">
        <v>1</v>
      </c>
    </row>
    <row r="2" spans="1:13">
      <c r="A2" s="7" t="s">
        <v>19</v>
      </c>
      <c r="B2" s="7" t="s">
        <v>21</v>
      </c>
      <c r="C2" s="7" t="s">
        <v>20</v>
      </c>
      <c r="E2" s="7" t="s">
        <v>22</v>
      </c>
      <c r="F2" s="7" t="s">
        <v>21</v>
      </c>
      <c r="G2" s="7" t="s">
        <v>20</v>
      </c>
      <c r="I2" s="7" t="s">
        <v>27</v>
      </c>
      <c r="J2" s="7" t="s">
        <v>21</v>
      </c>
      <c r="K2" s="7" t="s">
        <v>20</v>
      </c>
      <c r="M2" s="9"/>
    </row>
    <row r="3" spans="1:13">
      <c r="A3" s="7">
        <v>2</v>
      </c>
      <c r="B3" s="8">
        <f t="shared" ref="B3:B23" si="0">A3*50/512</f>
        <v>0.1953125</v>
      </c>
      <c r="C3" s="8">
        <v>4.2160000000000002</v>
      </c>
      <c r="E3" s="7">
        <v>0</v>
      </c>
      <c r="F3" s="8">
        <f>E3*50/512</f>
        <v>0</v>
      </c>
      <c r="G3" s="8">
        <v>4.1639999999999997</v>
      </c>
      <c r="I3" s="7">
        <v>0</v>
      </c>
      <c r="J3" s="8">
        <f>I3*50/512</f>
        <v>0</v>
      </c>
      <c r="K3" s="8">
        <v>4.1669999999999998</v>
      </c>
      <c r="M3" s="9"/>
    </row>
    <row r="4" spans="1:13">
      <c r="A4" s="7">
        <v>3</v>
      </c>
      <c r="B4" s="8">
        <f t="shared" si="0"/>
        <v>0.29296875</v>
      </c>
      <c r="C4" s="8">
        <v>4.133</v>
      </c>
      <c r="E4" s="7">
        <v>1</v>
      </c>
      <c r="F4" s="8">
        <f t="shared" ref="F4:F25" si="1">E4*50/512</f>
        <v>9.765625E-2</v>
      </c>
      <c r="G4" s="8">
        <v>3.9089999999999998</v>
      </c>
      <c r="I4" s="7">
        <v>1</v>
      </c>
      <c r="J4" s="8">
        <f t="shared" ref="J4:J25" si="2">I4*50/512</f>
        <v>9.765625E-2</v>
      </c>
      <c r="K4" s="8">
        <v>4.0430000000000001</v>
      </c>
    </row>
    <row r="5" spans="1:13">
      <c r="A5" s="7">
        <v>4</v>
      </c>
      <c r="B5" s="8">
        <f t="shared" si="0"/>
        <v>0.390625</v>
      </c>
      <c r="C5" s="8">
        <v>4.0449999999999999</v>
      </c>
      <c r="E5" s="7">
        <v>2</v>
      </c>
      <c r="F5" s="8">
        <f t="shared" si="1"/>
        <v>0.1953125</v>
      </c>
      <c r="G5" s="8">
        <v>3.5979999999999999</v>
      </c>
      <c r="I5" s="7">
        <v>2</v>
      </c>
      <c r="J5" s="8">
        <f t="shared" si="2"/>
        <v>0.1953125</v>
      </c>
      <c r="K5" s="8">
        <v>3.8439999999999999</v>
      </c>
    </row>
    <row r="6" spans="1:13">
      <c r="A6" s="7">
        <v>5</v>
      </c>
      <c r="B6" s="8">
        <f t="shared" si="0"/>
        <v>0.48828125</v>
      </c>
      <c r="C6" s="8">
        <v>4.4669999999999996</v>
      </c>
      <c r="E6" s="7">
        <v>3</v>
      </c>
      <c r="F6" s="8">
        <f t="shared" si="1"/>
        <v>0.29296875</v>
      </c>
      <c r="G6" s="8">
        <v>3.9</v>
      </c>
      <c r="I6" s="7">
        <v>3</v>
      </c>
      <c r="J6" s="8">
        <f t="shared" si="2"/>
        <v>0.29296875</v>
      </c>
      <c r="K6" s="8">
        <v>4.0970000000000004</v>
      </c>
    </row>
    <row r="7" spans="1:13">
      <c r="A7" s="7">
        <v>6</v>
      </c>
      <c r="B7" s="8">
        <f t="shared" si="0"/>
        <v>0.5859375</v>
      </c>
      <c r="C7" s="8">
        <v>5.0979999999999999</v>
      </c>
      <c r="E7" s="7">
        <v>4</v>
      </c>
      <c r="F7" s="8">
        <f t="shared" si="1"/>
        <v>0.390625</v>
      </c>
      <c r="G7" s="8">
        <v>4.2030000000000003</v>
      </c>
      <c r="I7" s="7">
        <v>4</v>
      </c>
      <c r="J7" s="8">
        <f t="shared" si="2"/>
        <v>0.390625</v>
      </c>
      <c r="K7" s="8">
        <v>4.343</v>
      </c>
    </row>
    <row r="8" spans="1:13">
      <c r="A8" s="7">
        <v>7</v>
      </c>
      <c r="B8" s="8">
        <f t="shared" si="0"/>
        <v>0.68359375</v>
      </c>
      <c r="C8" s="8">
        <v>6.0140000000000002</v>
      </c>
      <c r="E8" s="7">
        <v>5</v>
      </c>
      <c r="F8" s="8">
        <f t="shared" si="1"/>
        <v>0.48828125</v>
      </c>
      <c r="G8" s="8">
        <v>4.8689999999999998</v>
      </c>
      <c r="I8" s="7">
        <v>5</v>
      </c>
      <c r="J8" s="8">
        <f t="shared" si="2"/>
        <v>0.48828125</v>
      </c>
      <c r="K8" s="8">
        <v>4.9509999999999996</v>
      </c>
    </row>
    <row r="9" spans="1:13">
      <c r="A9" s="7">
        <v>8</v>
      </c>
      <c r="B9" s="8">
        <f t="shared" si="0"/>
        <v>0.78125</v>
      </c>
      <c r="C9" s="8">
        <v>6.8140000000000001</v>
      </c>
      <c r="E9" s="7">
        <v>6</v>
      </c>
      <c r="F9" s="8">
        <f t="shared" si="1"/>
        <v>0.5859375</v>
      </c>
      <c r="G9" s="8">
        <v>5.5570000000000004</v>
      </c>
      <c r="I9" s="7">
        <v>6</v>
      </c>
      <c r="J9" s="8">
        <f t="shared" si="2"/>
        <v>0.5859375</v>
      </c>
      <c r="K9" s="8">
        <v>5.6829999999999998</v>
      </c>
    </row>
    <row r="10" spans="1:13">
      <c r="A10" s="7">
        <v>9</v>
      </c>
      <c r="B10" s="8">
        <f t="shared" si="0"/>
        <v>0.87890625</v>
      </c>
      <c r="C10" s="8">
        <v>7.4370000000000003</v>
      </c>
      <c r="E10" s="7">
        <v>7</v>
      </c>
      <c r="F10" s="8">
        <f t="shared" si="1"/>
        <v>0.68359375</v>
      </c>
      <c r="G10" s="8">
        <v>5.9470000000000001</v>
      </c>
      <c r="I10" s="7">
        <v>7</v>
      </c>
      <c r="J10" s="8">
        <f t="shared" si="2"/>
        <v>0.68359375</v>
      </c>
      <c r="K10" s="8">
        <v>6.1680000000000001</v>
      </c>
    </row>
    <row r="11" spans="1:13">
      <c r="A11" s="7">
        <v>10</v>
      </c>
      <c r="B11" s="8">
        <f t="shared" si="0"/>
        <v>0.9765625</v>
      </c>
      <c r="C11" s="8">
        <v>7.6609999999999996</v>
      </c>
      <c r="E11" s="7">
        <v>8</v>
      </c>
      <c r="F11" s="8">
        <f t="shared" si="1"/>
        <v>0.78125</v>
      </c>
      <c r="G11" s="8">
        <v>6.5279999999999996</v>
      </c>
      <c r="I11" s="7">
        <v>8</v>
      </c>
      <c r="J11" s="8">
        <f t="shared" si="2"/>
        <v>0.78125</v>
      </c>
      <c r="K11" s="8">
        <v>6.5039999999999996</v>
      </c>
    </row>
    <row r="12" spans="1:13">
      <c r="A12" s="7">
        <v>11</v>
      </c>
      <c r="B12" s="8">
        <f t="shared" si="0"/>
        <v>1.07421875</v>
      </c>
      <c r="C12" s="8">
        <v>7.56</v>
      </c>
      <c r="E12" s="7">
        <v>9</v>
      </c>
      <c r="F12" s="8">
        <f t="shared" si="1"/>
        <v>0.87890625</v>
      </c>
      <c r="G12" s="8">
        <v>6.45</v>
      </c>
      <c r="I12" s="7">
        <v>9</v>
      </c>
      <c r="J12" s="8">
        <f t="shared" si="2"/>
        <v>0.87890625</v>
      </c>
      <c r="K12" s="8">
        <v>6.6280000000000001</v>
      </c>
    </row>
    <row r="13" spans="1:13">
      <c r="A13" s="7">
        <v>12</v>
      </c>
      <c r="B13" s="8">
        <f t="shared" si="0"/>
        <v>1.171875</v>
      </c>
      <c r="C13" s="8">
        <v>7.73</v>
      </c>
      <c r="E13" s="7">
        <v>10</v>
      </c>
      <c r="F13" s="8">
        <f t="shared" si="1"/>
        <v>0.9765625</v>
      </c>
      <c r="G13" s="8">
        <v>6.6079999999999997</v>
      </c>
      <c r="I13" s="7">
        <v>10</v>
      </c>
      <c r="J13" s="8">
        <f t="shared" si="2"/>
        <v>0.9765625</v>
      </c>
      <c r="K13" s="8">
        <v>6.8049999999999997</v>
      </c>
    </row>
    <row r="14" spans="1:13">
      <c r="A14" s="7">
        <v>13</v>
      </c>
      <c r="B14" s="8">
        <f t="shared" si="0"/>
        <v>1.26953125</v>
      </c>
      <c r="C14" s="8">
        <v>6.9749999999999996</v>
      </c>
      <c r="E14" s="7">
        <v>11</v>
      </c>
      <c r="F14" s="8">
        <f t="shared" si="1"/>
        <v>1.07421875</v>
      </c>
      <c r="G14" s="8">
        <v>6.2270000000000003</v>
      </c>
      <c r="I14" s="7">
        <v>11</v>
      </c>
      <c r="J14" s="8">
        <f t="shared" si="2"/>
        <v>1.07421875</v>
      </c>
      <c r="K14" s="8">
        <v>6.3010000000000002</v>
      </c>
    </row>
    <row r="15" spans="1:13">
      <c r="A15" s="7">
        <v>14</v>
      </c>
      <c r="B15" s="8">
        <f t="shared" si="0"/>
        <v>1.3671875</v>
      </c>
      <c r="C15" s="8">
        <v>6.0880000000000001</v>
      </c>
      <c r="E15" s="7">
        <v>12</v>
      </c>
      <c r="F15" s="8">
        <f t="shared" si="1"/>
        <v>1.171875</v>
      </c>
      <c r="G15" s="8">
        <v>5.7770000000000001</v>
      </c>
      <c r="I15" s="7">
        <v>12</v>
      </c>
      <c r="J15" s="8">
        <f t="shared" si="2"/>
        <v>1.171875</v>
      </c>
      <c r="K15" s="8">
        <v>5.9089999999999998</v>
      </c>
    </row>
    <row r="16" spans="1:13">
      <c r="A16" s="7">
        <v>15</v>
      </c>
      <c r="B16" s="8">
        <f t="shared" si="0"/>
        <v>1.46484375</v>
      </c>
      <c r="C16" s="8">
        <v>5.2290000000000001</v>
      </c>
      <c r="E16" s="7">
        <v>13</v>
      </c>
      <c r="F16" s="8">
        <f t="shared" si="1"/>
        <v>1.26953125</v>
      </c>
      <c r="G16" s="8">
        <v>5.25</v>
      </c>
      <c r="I16" s="7">
        <v>13</v>
      </c>
      <c r="J16" s="8">
        <f t="shared" si="2"/>
        <v>1.26953125</v>
      </c>
      <c r="K16" s="8">
        <v>5.3949999999999996</v>
      </c>
    </row>
    <row r="17" spans="1:11">
      <c r="A17" s="7">
        <v>16</v>
      </c>
      <c r="B17" s="8">
        <f t="shared" si="0"/>
        <v>1.5625</v>
      </c>
      <c r="C17" s="8">
        <v>4.4640000000000004</v>
      </c>
      <c r="E17" s="7">
        <v>14</v>
      </c>
      <c r="F17" s="8">
        <f t="shared" si="1"/>
        <v>1.3671875</v>
      </c>
      <c r="G17" s="8">
        <v>4.3040000000000003</v>
      </c>
      <c r="I17" s="7">
        <v>14</v>
      </c>
      <c r="J17" s="8">
        <f t="shared" si="2"/>
        <v>1.3671875</v>
      </c>
      <c r="K17" s="8">
        <v>4.5789999999999997</v>
      </c>
    </row>
    <row r="18" spans="1:11">
      <c r="A18" s="7">
        <v>17</v>
      </c>
      <c r="B18" s="8">
        <f t="shared" si="0"/>
        <v>1.66015625</v>
      </c>
      <c r="C18" s="8">
        <v>4.3780000000000001</v>
      </c>
      <c r="E18" s="7">
        <v>15</v>
      </c>
      <c r="F18" s="8">
        <f t="shared" si="1"/>
        <v>1.46484375</v>
      </c>
      <c r="G18" s="8">
        <v>4.0140000000000002</v>
      </c>
      <c r="I18" s="7">
        <v>15</v>
      </c>
      <c r="J18" s="8">
        <f t="shared" si="2"/>
        <v>1.46484375</v>
      </c>
      <c r="K18" s="8">
        <v>4.2859999999999996</v>
      </c>
    </row>
    <row r="19" spans="1:11">
      <c r="A19" s="7">
        <v>18</v>
      </c>
      <c r="B19" s="8">
        <f t="shared" si="0"/>
        <v>1.7578125</v>
      </c>
      <c r="C19" s="8">
        <v>4.1139999999999999</v>
      </c>
      <c r="E19" s="7">
        <v>16</v>
      </c>
      <c r="F19" s="8">
        <f t="shared" si="1"/>
        <v>1.5625</v>
      </c>
      <c r="G19" s="8">
        <v>3.754</v>
      </c>
      <c r="I19" s="7">
        <v>16</v>
      </c>
      <c r="J19" s="8">
        <f t="shared" si="2"/>
        <v>1.5625</v>
      </c>
      <c r="K19" s="8">
        <v>4.07</v>
      </c>
    </row>
    <row r="20" spans="1:11">
      <c r="A20" s="7">
        <v>19</v>
      </c>
      <c r="B20" s="8">
        <f t="shared" si="0"/>
        <v>1.85546875</v>
      </c>
      <c r="C20" s="8">
        <v>4.1859999999999999</v>
      </c>
      <c r="E20" s="7">
        <v>17</v>
      </c>
      <c r="F20" s="8">
        <f t="shared" si="1"/>
        <v>1.66015625</v>
      </c>
      <c r="G20" s="8">
        <v>3.5750000000000002</v>
      </c>
      <c r="I20" s="7">
        <v>17</v>
      </c>
      <c r="J20" s="8">
        <f t="shared" si="2"/>
        <v>1.66015625</v>
      </c>
      <c r="K20" s="8">
        <v>3.82</v>
      </c>
    </row>
    <row r="21" spans="1:11">
      <c r="A21" s="7">
        <v>20</v>
      </c>
      <c r="B21" s="8">
        <f t="shared" si="0"/>
        <v>1.953125</v>
      </c>
      <c r="C21" s="8">
        <v>4.1180000000000003</v>
      </c>
      <c r="E21" s="7">
        <v>18</v>
      </c>
      <c r="F21" s="8">
        <f t="shared" si="1"/>
        <v>1.7578125</v>
      </c>
      <c r="G21" s="8">
        <v>3.4670000000000001</v>
      </c>
      <c r="I21" s="7">
        <v>18</v>
      </c>
      <c r="J21" s="8">
        <f t="shared" si="2"/>
        <v>1.7578125</v>
      </c>
      <c r="K21" s="8">
        <v>3.6890000000000001</v>
      </c>
    </row>
    <row r="22" spans="1:11">
      <c r="A22" s="7">
        <v>21</v>
      </c>
      <c r="B22" s="8">
        <f t="shared" si="0"/>
        <v>2.05078125</v>
      </c>
      <c r="C22" s="8">
        <v>4.2130000000000001</v>
      </c>
      <c r="E22" s="7">
        <v>19</v>
      </c>
      <c r="F22" s="8">
        <f t="shared" si="1"/>
        <v>1.85546875</v>
      </c>
      <c r="G22" s="8">
        <v>3.7010000000000001</v>
      </c>
      <c r="I22" s="7">
        <v>19</v>
      </c>
      <c r="J22" s="8">
        <f t="shared" si="2"/>
        <v>1.85546875</v>
      </c>
      <c r="K22" s="8">
        <v>3.7749999999999999</v>
      </c>
    </row>
    <row r="23" spans="1:11">
      <c r="A23" s="7">
        <v>22</v>
      </c>
      <c r="B23" s="8">
        <f t="shared" si="0"/>
        <v>2.1484375</v>
      </c>
      <c r="C23" s="8">
        <v>4.17</v>
      </c>
      <c r="E23" s="7">
        <v>20</v>
      </c>
      <c r="F23" s="8">
        <f t="shared" si="1"/>
        <v>1.953125</v>
      </c>
      <c r="G23" s="8">
        <v>3.6989999999999998</v>
      </c>
      <c r="I23" s="7">
        <v>20</v>
      </c>
      <c r="J23" s="8">
        <f t="shared" si="2"/>
        <v>1.953125</v>
      </c>
      <c r="K23" s="8">
        <v>3.6970000000000001</v>
      </c>
    </row>
    <row r="24" spans="1:11">
      <c r="E24" s="7">
        <v>21</v>
      </c>
      <c r="F24" s="8">
        <f t="shared" si="1"/>
        <v>2.05078125</v>
      </c>
      <c r="G24" s="8">
        <v>3.6440000000000001</v>
      </c>
      <c r="I24" s="7">
        <v>21</v>
      </c>
      <c r="J24" s="8">
        <f t="shared" si="2"/>
        <v>2.05078125</v>
      </c>
      <c r="K24" s="8">
        <v>3.58</v>
      </c>
    </row>
    <row r="25" spans="1:11">
      <c r="E25" s="7">
        <v>22</v>
      </c>
      <c r="F25" s="8">
        <f t="shared" si="1"/>
        <v>2.1484375</v>
      </c>
      <c r="G25" s="8">
        <v>3.3860000000000001</v>
      </c>
      <c r="I25" s="7">
        <v>22</v>
      </c>
      <c r="J25" s="8">
        <f t="shared" si="2"/>
        <v>2.1484375</v>
      </c>
      <c r="K25" s="8">
        <v>3.5590000000000002</v>
      </c>
    </row>
  </sheetData>
  <phoneticPr fontId="2" type="noConversion"/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6A13F-3D0F-4085-90DC-EEEA8C806CCA}">
  <sheetPr>
    <pageSetUpPr fitToPage="1"/>
  </sheetPr>
  <dimension ref="A1:W34"/>
  <sheetViews>
    <sheetView workbookViewId="0"/>
  </sheetViews>
  <sheetFormatPr defaultColWidth="8.85546875" defaultRowHeight="15"/>
  <cols>
    <col min="1" max="1" width="14.7109375" style="1" customWidth="1"/>
    <col min="2" max="4" width="8.85546875" style="1"/>
    <col min="5" max="6" width="17" style="1" customWidth="1"/>
    <col min="7" max="7" width="14" style="1" customWidth="1"/>
    <col min="8" max="10" width="8.85546875" style="1"/>
    <col min="11" max="11" width="14" style="1" bestFit="1" customWidth="1"/>
    <col min="12" max="16384" width="8.85546875" style="1"/>
  </cols>
  <sheetData>
    <row r="1" spans="1:13">
      <c r="G1" s="10" t="s">
        <v>32</v>
      </c>
      <c r="H1" s="10"/>
      <c r="I1" s="10"/>
      <c r="K1" s="10" t="s">
        <v>31</v>
      </c>
      <c r="L1" s="10"/>
      <c r="M1" s="10"/>
    </row>
    <row r="2" spans="1:13" ht="16.5">
      <c r="A2" s="1" t="s">
        <v>9</v>
      </c>
      <c r="B2" s="1" t="s">
        <v>13</v>
      </c>
      <c r="C2" s="1" t="s">
        <v>14</v>
      </c>
      <c r="D2" s="1" t="s">
        <v>15</v>
      </c>
      <c r="E2" s="1" t="s">
        <v>16</v>
      </c>
      <c r="G2" s="1" t="s">
        <v>7</v>
      </c>
      <c r="H2" s="2" t="s">
        <v>17</v>
      </c>
      <c r="I2" s="2" t="s">
        <v>18</v>
      </c>
      <c r="K2" s="1" t="s">
        <v>30</v>
      </c>
      <c r="L2" s="2" t="s">
        <v>17</v>
      </c>
      <c r="M2" s="2" t="s">
        <v>18</v>
      </c>
    </row>
    <row r="3" spans="1:13">
      <c r="A3" s="1" t="s">
        <v>10</v>
      </c>
      <c r="B3" s="3" t="s">
        <v>5</v>
      </c>
      <c r="C3" s="4">
        <v>-11.826971548216125</v>
      </c>
      <c r="D3" s="4">
        <v>3.5999999999999997E-2</v>
      </c>
      <c r="E3" s="1">
        <v>505</v>
      </c>
      <c r="F3" s="1" t="s">
        <v>28</v>
      </c>
      <c r="G3" s="1">
        <v>47</v>
      </c>
      <c r="H3" s="5">
        <v>23</v>
      </c>
      <c r="I3" s="5">
        <v>-15</v>
      </c>
      <c r="K3" s="1">
        <v>2995</v>
      </c>
      <c r="L3" s="1">
        <v>2475</v>
      </c>
      <c r="M3" s="1">
        <v>-1355</v>
      </c>
    </row>
    <row r="4" spans="1:13">
      <c r="A4" s="1" t="s">
        <v>10</v>
      </c>
      <c r="B4" s="3" t="s">
        <v>6</v>
      </c>
      <c r="C4" s="4">
        <v>-11.839434983987186</v>
      </c>
      <c r="D4" s="4">
        <v>3.9E-2</v>
      </c>
      <c r="E4" s="1">
        <v>505</v>
      </c>
      <c r="F4" s="1" t="s">
        <v>28</v>
      </c>
      <c r="G4" s="1">
        <v>45</v>
      </c>
      <c r="H4" s="5">
        <v>22</v>
      </c>
      <c r="I4" s="5">
        <v>15</v>
      </c>
      <c r="K4" s="1">
        <v>2911</v>
      </c>
      <c r="L4" s="1">
        <v>2410</v>
      </c>
      <c r="M4" s="1">
        <v>-1319</v>
      </c>
    </row>
    <row r="5" spans="1:13">
      <c r="C5" s="4"/>
      <c r="D5" s="4"/>
      <c r="H5" s="5"/>
      <c r="I5" s="5"/>
    </row>
    <row r="6" spans="1:13">
      <c r="A6" s="1" t="s">
        <v>12</v>
      </c>
      <c r="B6" s="3" t="s">
        <v>5</v>
      </c>
      <c r="C6" s="4">
        <v>-13.931904805353263</v>
      </c>
      <c r="D6" s="4">
        <v>0.25890000000000002</v>
      </c>
      <c r="E6" s="1" t="s">
        <v>8</v>
      </c>
      <c r="F6" s="1" t="s">
        <v>29</v>
      </c>
      <c r="G6" s="1">
        <v>1.5</v>
      </c>
      <c r="H6" s="5">
        <v>1.6</v>
      </c>
      <c r="I6" s="5">
        <v>-0.8</v>
      </c>
      <c r="K6" s="1">
        <v>146</v>
      </c>
      <c r="L6" s="1">
        <v>197</v>
      </c>
      <c r="M6" s="1">
        <v>-84</v>
      </c>
    </row>
    <row r="7" spans="1:13">
      <c r="A7" s="1" t="s">
        <v>12</v>
      </c>
      <c r="B7" s="3" t="s">
        <v>6</v>
      </c>
      <c r="C7" s="4">
        <v>-13.793811814932013</v>
      </c>
      <c r="D7" s="4">
        <v>0.19109999999999999</v>
      </c>
      <c r="E7" s="1" t="s">
        <v>8</v>
      </c>
      <c r="F7" s="1" t="s">
        <v>29</v>
      </c>
      <c r="G7" s="1">
        <v>2.1</v>
      </c>
      <c r="H7" s="5">
        <v>1.8</v>
      </c>
      <c r="I7" s="5">
        <v>-1</v>
      </c>
      <c r="K7" s="1">
        <v>202</v>
      </c>
      <c r="L7" s="1">
        <v>229</v>
      </c>
      <c r="M7" s="1">
        <v>-107</v>
      </c>
    </row>
    <row r="8" spans="1:13">
      <c r="A8" s="1" t="s">
        <v>12</v>
      </c>
      <c r="B8" s="3" t="s">
        <v>3</v>
      </c>
      <c r="C8" s="4">
        <v>-13.299114510397398</v>
      </c>
      <c r="D8" s="4">
        <v>0.13489999999999999</v>
      </c>
      <c r="E8" s="1" t="s">
        <v>8</v>
      </c>
      <c r="F8" s="1" t="s">
        <v>29</v>
      </c>
      <c r="G8" s="1">
        <v>6.6</v>
      </c>
      <c r="H8" s="5">
        <v>4.5</v>
      </c>
      <c r="I8" s="5">
        <v>-2.7</v>
      </c>
      <c r="K8" s="1">
        <v>631</v>
      </c>
      <c r="L8" s="1">
        <v>599</v>
      </c>
      <c r="M8" s="1">
        <v>307</v>
      </c>
    </row>
    <row r="9" spans="1:13">
      <c r="A9" s="1" t="s">
        <v>12</v>
      </c>
      <c r="B9" s="3" t="s">
        <v>4</v>
      </c>
      <c r="C9" s="4">
        <v>-13.123553985387383</v>
      </c>
      <c r="D9" s="4">
        <v>0.13450000000000001</v>
      </c>
      <c r="E9" s="1" t="s">
        <v>8</v>
      </c>
      <c r="F9" s="1" t="s">
        <v>29</v>
      </c>
      <c r="G9" s="1">
        <v>9.9</v>
      </c>
      <c r="H9" s="5">
        <v>6.6</v>
      </c>
      <c r="I9" s="5">
        <v>-4</v>
      </c>
      <c r="K9" s="1">
        <v>926</v>
      </c>
      <c r="L9" s="1">
        <v>913</v>
      </c>
      <c r="M9" s="1">
        <v>-460</v>
      </c>
    </row>
    <row r="10" spans="1:13">
      <c r="C10" s="4"/>
      <c r="D10" s="4"/>
      <c r="H10" s="5"/>
      <c r="I10" s="5"/>
    </row>
    <row r="11" spans="1:13">
      <c r="A11" s="1" t="s">
        <v>11</v>
      </c>
      <c r="B11" s="3" t="s">
        <v>5</v>
      </c>
      <c r="C11" s="4">
        <v>-14.0067</v>
      </c>
      <c r="D11" s="4">
        <v>0.11509999999999999</v>
      </c>
      <c r="E11" s="1">
        <v>375</v>
      </c>
      <c r="F11" s="1" t="s">
        <v>28</v>
      </c>
      <c r="G11" s="1">
        <v>137</v>
      </c>
      <c r="H11" s="5">
        <v>118</v>
      </c>
      <c r="I11" s="5">
        <v>-63</v>
      </c>
      <c r="K11" s="1">
        <v>218978</v>
      </c>
      <c r="L11" s="1">
        <v>319515</v>
      </c>
      <c r="M11" s="1">
        <v>-129931</v>
      </c>
    </row>
    <row r="12" spans="1:13">
      <c r="A12" s="1" t="s">
        <v>11</v>
      </c>
      <c r="B12" s="3" t="s">
        <v>25</v>
      </c>
      <c r="C12" s="4">
        <v>-13.936500000000001</v>
      </c>
      <c r="D12" s="4">
        <v>0.2276</v>
      </c>
      <c r="E12" s="1">
        <v>375</v>
      </c>
      <c r="F12" s="1" t="s">
        <v>28</v>
      </c>
      <c r="G12" s="1">
        <v>161</v>
      </c>
      <c r="H12" s="5">
        <v>186</v>
      </c>
      <c r="I12" s="5">
        <v>-86</v>
      </c>
      <c r="K12" s="1">
        <v>257395</v>
      </c>
      <c r="L12" s="1">
        <v>447194</v>
      </c>
      <c r="M12" s="1">
        <v>-163366</v>
      </c>
    </row>
    <row r="13" spans="1:13">
      <c r="A13" s="1" t="s">
        <v>11</v>
      </c>
      <c r="B13" s="3" t="s">
        <v>26</v>
      </c>
      <c r="C13" s="4">
        <v>-13.7723</v>
      </c>
      <c r="D13" s="4">
        <v>0.21809999999999999</v>
      </c>
      <c r="E13" s="1">
        <v>375</v>
      </c>
      <c r="F13" s="1" t="s">
        <v>28</v>
      </c>
      <c r="G13" s="1">
        <v>235</v>
      </c>
      <c r="H13" s="5">
        <v>264</v>
      </c>
      <c r="I13" s="5">
        <v>-124</v>
      </c>
      <c r="K13" s="1">
        <v>375665</v>
      </c>
      <c r="L13" s="1">
        <v>641212</v>
      </c>
      <c r="M13" s="1">
        <v>-236883</v>
      </c>
    </row>
    <row r="23" spans="13:23">
      <c r="R23" s="2"/>
      <c r="S23" s="2"/>
      <c r="V23" s="2"/>
      <c r="W23" s="2"/>
    </row>
    <row r="24" spans="13:23">
      <c r="M24" s="3"/>
      <c r="N24" s="4"/>
      <c r="O24" s="4"/>
      <c r="R24" s="5"/>
      <c r="S24" s="5"/>
    </row>
    <row r="25" spans="13:23">
      <c r="M25" s="3"/>
      <c r="N25" s="4"/>
      <c r="O25" s="4"/>
      <c r="R25" s="5"/>
      <c r="S25" s="5"/>
    </row>
    <row r="26" spans="13:23">
      <c r="N26" s="4"/>
      <c r="O26" s="4"/>
      <c r="R26" s="5"/>
      <c r="S26" s="5"/>
    </row>
    <row r="27" spans="13:23">
      <c r="M27" s="3"/>
      <c r="N27" s="4"/>
      <c r="O27" s="4"/>
      <c r="R27" s="5"/>
      <c r="S27" s="5"/>
    </row>
    <row r="28" spans="13:23">
      <c r="M28" s="3"/>
      <c r="N28" s="4"/>
      <c r="O28" s="4"/>
      <c r="R28" s="5"/>
      <c r="S28" s="5"/>
    </row>
    <row r="29" spans="13:23">
      <c r="M29" s="3"/>
      <c r="N29" s="4"/>
      <c r="O29" s="4"/>
      <c r="R29" s="5"/>
      <c r="S29" s="5"/>
    </row>
    <row r="30" spans="13:23">
      <c r="M30" s="3"/>
      <c r="N30" s="4"/>
      <c r="O30" s="4"/>
      <c r="R30" s="5"/>
      <c r="S30" s="5"/>
    </row>
    <row r="31" spans="13:23">
      <c r="N31" s="4"/>
      <c r="O31" s="4"/>
      <c r="R31" s="5"/>
      <c r="S31" s="5"/>
    </row>
    <row r="32" spans="13:23">
      <c r="M32" s="3"/>
      <c r="N32" s="4"/>
      <c r="O32" s="4"/>
      <c r="R32" s="5"/>
      <c r="S32" s="5"/>
    </row>
    <row r="33" spans="13:19">
      <c r="M33" s="3"/>
      <c r="N33" s="4"/>
      <c r="O33" s="4"/>
      <c r="R33" s="5"/>
      <c r="S33" s="5"/>
    </row>
    <row r="34" spans="13:19">
      <c r="M34" s="3"/>
      <c r="N34" s="4"/>
      <c r="O34" s="4"/>
      <c r="R34" s="5"/>
      <c r="S34" s="5"/>
    </row>
  </sheetData>
  <mergeCells count="2">
    <mergeCell ref="G1:I1"/>
    <mergeCell ref="K1:M1"/>
  </mergeCells>
  <phoneticPr fontId="2" type="noConversion"/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FE1E9-0B52-4F6A-82C0-C7B03B73F759}">
  <dimension ref="A1"/>
  <sheetViews>
    <sheetView workbookViewId="0">
      <selection activeCell="A2" sqref="A2"/>
    </sheetView>
  </sheetViews>
  <sheetFormatPr defaultRowHeight="15"/>
  <sheetData>
    <row r="1" spans="1:1">
      <c r="A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Q1-Core</vt:lpstr>
      <vt:lpstr>Q1-mantle</vt:lpstr>
      <vt:lpstr>Q1-rim</vt:lpstr>
      <vt:lpstr>Summary</vt:lpstr>
      <vt:lpstr>G50781</vt:lpstr>
      <vt:lpstr>'Q1-Core'!Print_Area</vt:lpstr>
      <vt:lpstr>'Q1-mantle'!Print_Area</vt:lpstr>
      <vt:lpstr>'Q1-rim'!Print_Area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 Li-Guang</dc:creator>
  <cp:lastModifiedBy>Jennifer Olivarez</cp:lastModifiedBy>
  <dcterms:created xsi:type="dcterms:W3CDTF">2022-03-21T07:38:12Z</dcterms:created>
  <dcterms:modified xsi:type="dcterms:W3CDTF">2023-01-13T21:36:26Z</dcterms:modified>
</cp:coreProperties>
</file>