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G:\论文4-Post-collisional mafic rock in Sulu\Revised to GSAB\revised ms to GSA Bulletin\"/>
    </mc:Choice>
  </mc:AlternateContent>
  <xr:revisionPtr revIDLastSave="0" documentId="13_ncr:1_{0C0E5ACB-1941-40AD-865F-B60EAA5B48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rly Cretaceous mafic rocks" sheetId="2" r:id="rId1"/>
    <sheet name="Alpine-Himalayan rocks" sheetId="3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5" i="3" l="1"/>
  <c r="O174" i="3"/>
  <c r="O173" i="3"/>
  <c r="O172" i="3"/>
  <c r="O171" i="3"/>
  <c r="G257" i="3"/>
  <c r="G255" i="3"/>
  <c r="G254" i="3"/>
  <c r="G253" i="3"/>
  <c r="G252" i="3"/>
  <c r="G251" i="3"/>
  <c r="G250" i="3"/>
  <c r="G249" i="3"/>
  <c r="G248" i="3"/>
  <c r="G247" i="3"/>
  <c r="G246" i="3"/>
  <c r="G245" i="3"/>
  <c r="O166" i="3"/>
  <c r="O68" i="3"/>
  <c r="O112" i="3"/>
  <c r="O73" i="3"/>
  <c r="O168" i="3"/>
  <c r="O67" i="3"/>
  <c r="O109" i="3"/>
  <c r="O169" i="3"/>
  <c r="O106" i="3"/>
  <c r="O126" i="3"/>
  <c r="O105" i="3"/>
  <c r="O103" i="3"/>
  <c r="O369" i="3"/>
  <c r="O391" i="3"/>
  <c r="O125" i="3"/>
  <c r="O99" i="3"/>
  <c r="O70" i="3"/>
  <c r="O165" i="3"/>
  <c r="O110" i="3"/>
  <c r="O124" i="3"/>
  <c r="O115" i="3"/>
  <c r="O111" i="3"/>
  <c r="O72" i="3"/>
  <c r="O71" i="3"/>
  <c r="O123" i="3"/>
  <c r="O161" i="3"/>
  <c r="O116" i="3"/>
  <c r="O81" i="3"/>
  <c r="O113" i="3"/>
  <c r="O167" i="3"/>
  <c r="O102" i="3"/>
  <c r="O101" i="3"/>
  <c r="O107" i="3"/>
  <c r="O104" i="3"/>
  <c r="O87" i="3"/>
  <c r="O96" i="3"/>
  <c r="O118" i="3"/>
  <c r="O117" i="3"/>
  <c r="O160" i="3"/>
  <c r="O127" i="3"/>
  <c r="O114" i="3"/>
  <c r="O119" i="3"/>
  <c r="O100" i="3"/>
  <c r="O120" i="3"/>
  <c r="O78" i="3"/>
  <c r="O86" i="3"/>
  <c r="O80" i="3"/>
  <c r="O405" i="3"/>
  <c r="O122" i="3"/>
  <c r="O79" i="3"/>
  <c r="O90" i="3"/>
  <c r="O121" i="3"/>
  <c r="O98" i="3"/>
  <c r="O390" i="3"/>
  <c r="O89" i="3"/>
  <c r="O85" i="3"/>
  <c r="O20" i="3"/>
  <c r="O162" i="3"/>
  <c r="O8" i="3"/>
  <c r="O163" i="3"/>
  <c r="O6" i="3"/>
  <c r="O164" i="3"/>
  <c r="O401" i="3"/>
  <c r="O88" i="3"/>
  <c r="O406" i="3"/>
  <c r="O75" i="3"/>
  <c r="O7" i="3"/>
  <c r="O3" i="3"/>
  <c r="O76" i="3"/>
  <c r="O97" i="3"/>
  <c r="O5" i="3"/>
  <c r="O93" i="3"/>
  <c r="O402" i="3"/>
  <c r="O91" i="3"/>
  <c r="O92" i="3"/>
  <c r="O84" i="3"/>
  <c r="O77" i="3"/>
  <c r="O4" i="3"/>
  <c r="O209" i="3"/>
  <c r="O83" i="3"/>
  <c r="O363" i="3"/>
  <c r="O364" i="3"/>
  <c r="O408" i="3"/>
  <c r="O404" i="3"/>
  <c r="O82" i="3"/>
  <c r="O366" i="3"/>
  <c r="O362" i="3"/>
  <c r="O26" i="3"/>
  <c r="O392" i="3"/>
  <c r="O361" i="3"/>
  <c r="O400" i="3"/>
  <c r="O394" i="3"/>
  <c r="O367" i="3"/>
  <c r="O381" i="3"/>
  <c r="O27" i="3"/>
  <c r="O360" i="3"/>
  <c r="O407" i="3"/>
  <c r="O403" i="3"/>
  <c r="O393" i="3"/>
  <c r="O397" i="3"/>
  <c r="O396" i="3"/>
  <c r="O387" i="3"/>
  <c r="O95" i="3"/>
  <c r="O69" i="3"/>
  <c r="O389" i="3"/>
  <c r="O388" i="3"/>
  <c r="O395" i="3"/>
  <c r="O386" i="3"/>
  <c r="O385" i="3"/>
  <c r="O380" i="3"/>
  <c r="O383" i="3"/>
  <c r="O365" i="3"/>
  <c r="O399" i="3"/>
  <c r="O382" i="3"/>
  <c r="O375" i="3"/>
  <c r="O373" i="3"/>
  <c r="O377" i="3"/>
  <c r="O372" i="3"/>
  <c r="O371" i="3"/>
  <c r="O74" i="3"/>
  <c r="O370" i="3"/>
  <c r="O379" i="3"/>
  <c r="O31" i="3"/>
  <c r="O374" i="3"/>
  <c r="O378" i="3"/>
  <c r="O376" i="3"/>
</calcChain>
</file>

<file path=xl/sharedStrings.xml><?xml version="1.0" encoding="utf-8"?>
<sst xmlns="http://schemas.openxmlformats.org/spreadsheetml/2006/main" count="2312" uniqueCount="949">
  <si>
    <t>Sample</t>
  </si>
  <si>
    <t>SiO2</t>
  </si>
  <si>
    <t>TiO2</t>
  </si>
  <si>
    <t>Al2O3</t>
  </si>
  <si>
    <t>TFe2O3</t>
  </si>
  <si>
    <t>FeO</t>
    <phoneticPr fontId="2" type="noConversion"/>
  </si>
  <si>
    <t>Fe2O3</t>
    <phoneticPr fontId="2" type="noConversion"/>
  </si>
  <si>
    <t>MnO</t>
  </si>
  <si>
    <t>MgO</t>
  </si>
  <si>
    <t>CaO</t>
  </si>
  <si>
    <t>Na2O</t>
  </si>
  <si>
    <t>K2O</t>
  </si>
  <si>
    <t>P2O5</t>
  </si>
  <si>
    <t>LOI</t>
  </si>
  <si>
    <t>SUM</t>
  </si>
  <si>
    <t>Li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</si>
  <si>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</si>
  <si>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</si>
  <si>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</si>
  <si>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</si>
  <si>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</si>
  <si>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</si>
  <si>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</si>
  <si>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</si>
  <si>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</si>
  <si>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</si>
  <si>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</si>
  <si>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</si>
  <si>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</si>
  <si>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</si>
  <si>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</si>
  <si>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</si>
  <si>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</si>
  <si>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</si>
  <si>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</si>
  <si>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</si>
  <si>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</si>
  <si>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</si>
  <si>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</si>
  <si>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</si>
  <si>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</si>
  <si>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</si>
  <si>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</si>
  <si>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</si>
  <si>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</si>
  <si>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</si>
  <si>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</si>
  <si>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</si>
  <si>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Tl</t>
  </si>
  <si>
    <t>Pb</t>
  </si>
  <si>
    <t>Bi</t>
  </si>
  <si>
    <t>Th</t>
  </si>
  <si>
    <t>U</t>
  </si>
  <si>
    <t>Fe2O3</t>
  </si>
  <si>
    <t>Sum</t>
  </si>
  <si>
    <t>Tb</t>
    <phoneticPr fontId="2" type="noConversion"/>
  </si>
  <si>
    <t>Ho</t>
    <phoneticPr fontId="2" type="noConversion"/>
  </si>
  <si>
    <t>Tm</t>
    <phoneticPr fontId="2" type="noConversion"/>
  </si>
  <si>
    <t>03CS03</t>
  </si>
  <si>
    <t>03FD02</t>
  </si>
  <si>
    <t>20YS</t>
  </si>
  <si>
    <t>SQH-15</t>
  </si>
  <si>
    <t>MVC132</t>
  </si>
  <si>
    <t>23YS</t>
  </si>
  <si>
    <t>05MVC02</t>
  </si>
  <si>
    <t>XR01-3</t>
  </si>
  <si>
    <t>16YS</t>
  </si>
  <si>
    <t>05MVC01</t>
  </si>
  <si>
    <t>MVC149</t>
  </si>
  <si>
    <t>MVC126</t>
  </si>
  <si>
    <t>MVC100</t>
  </si>
  <si>
    <t>MVC150</t>
  </si>
  <si>
    <t>MVC101</t>
  </si>
  <si>
    <t>VS 38</t>
  </si>
  <si>
    <t>MVC108</t>
  </si>
  <si>
    <t>MVC10a</t>
  </si>
  <si>
    <t>MVC134a</t>
  </si>
  <si>
    <t>03CX07</t>
  </si>
  <si>
    <t>MVC122a</t>
  </si>
  <si>
    <t>SQH-08</t>
  </si>
  <si>
    <t>JS07</t>
  </si>
  <si>
    <t>MVC131</t>
  </si>
  <si>
    <t>GZ-S06</t>
  </si>
  <si>
    <t>03CS01</t>
  </si>
  <si>
    <t>GZ-S12</t>
  </si>
  <si>
    <t>03B02</t>
  </si>
  <si>
    <t>03FC02</t>
  </si>
  <si>
    <t>25YS</t>
  </si>
  <si>
    <t>GZ-S05</t>
  </si>
  <si>
    <t>03FC04</t>
  </si>
  <si>
    <t>XB-06</t>
  </si>
  <si>
    <t>03FC01</t>
  </si>
  <si>
    <t>SLP1302</t>
  </si>
  <si>
    <t>03FC05</t>
  </si>
  <si>
    <t>ORC 04</t>
  </si>
  <si>
    <t>ORC1</t>
  </si>
  <si>
    <t>03FC06</t>
  </si>
  <si>
    <t>MEC 247</t>
  </si>
  <si>
    <t>VS 76</t>
  </si>
  <si>
    <t>99-B06</t>
  </si>
  <si>
    <t>05OR02</t>
  </si>
  <si>
    <t>99-C15</t>
  </si>
  <si>
    <t>ORC 21</t>
  </si>
  <si>
    <t>ORC 01</t>
  </si>
  <si>
    <t>05OR01</t>
  </si>
  <si>
    <t>05OR03</t>
  </si>
  <si>
    <t>VS 114</t>
  </si>
  <si>
    <t>VS 117</t>
  </si>
  <si>
    <t>OR 12</t>
  </si>
  <si>
    <t>VS 154</t>
  </si>
  <si>
    <t>GZ-S15</t>
  </si>
  <si>
    <t>VS 182</t>
  </si>
  <si>
    <t>05SV01</t>
    <phoneticPr fontId="2" type="noConversion"/>
  </si>
  <si>
    <t>VS 184</t>
  </si>
  <si>
    <t>03V16</t>
  </si>
  <si>
    <t>VS 153</t>
  </si>
  <si>
    <t>99-C28</t>
  </si>
  <si>
    <t>99-B09</t>
  </si>
  <si>
    <t>02CX05</t>
  </si>
  <si>
    <t>XB-24</t>
  </si>
  <si>
    <t>OR 21</t>
  </si>
  <si>
    <t>GZ-S27</t>
  </si>
  <si>
    <t>OR 2E</t>
  </si>
  <si>
    <t>03V11</t>
  </si>
  <si>
    <t>99-C12</t>
  </si>
  <si>
    <t>OR 07</t>
  </si>
  <si>
    <t>VM01/3</t>
  </si>
  <si>
    <t>XR02-1</t>
  </si>
  <si>
    <t>03CX04</t>
  </si>
  <si>
    <t>WA 102</t>
    <phoneticPr fontId="2" type="noConversion"/>
  </si>
  <si>
    <t>GH09</t>
  </si>
  <si>
    <t>WA 05 av-b</t>
  </si>
  <si>
    <t>ZFC004</t>
  </si>
  <si>
    <t>03CX06</t>
  </si>
  <si>
    <t>VS 28</t>
  </si>
  <si>
    <t>VS29</t>
  </si>
  <si>
    <t>03CS02</t>
  </si>
  <si>
    <t>05VdA03</t>
    <phoneticPr fontId="2" type="noConversion"/>
  </si>
  <si>
    <t>05VDA03</t>
  </si>
  <si>
    <t>ORC 02</t>
  </si>
  <si>
    <t>VS 91</t>
  </si>
  <si>
    <t>03S02</t>
  </si>
  <si>
    <t>05TA01</t>
  </si>
  <si>
    <t>03A02</t>
  </si>
  <si>
    <t>OR 10</t>
  </si>
  <si>
    <t>VDA 03</t>
  </si>
  <si>
    <t>VS 29</t>
  </si>
  <si>
    <t>OR 04</t>
  </si>
  <si>
    <t>03CX02</t>
  </si>
  <si>
    <t>05VDA02</t>
  </si>
  <si>
    <t>05VdA02b</t>
    <phoneticPr fontId="2" type="noConversion"/>
  </si>
  <si>
    <t>MG-016</t>
  </si>
  <si>
    <t>SL0624</t>
  </si>
  <si>
    <t>99-B23</t>
  </si>
  <si>
    <t>SL0625</t>
  </si>
  <si>
    <t>SL0630</t>
  </si>
  <si>
    <t>VS 70</t>
  </si>
  <si>
    <t>05TA02</t>
  </si>
  <si>
    <t>VS 90</t>
  </si>
  <si>
    <t>XB1307</t>
  </si>
  <si>
    <t>03S03</t>
  </si>
  <si>
    <t>03FD01</t>
  </si>
  <si>
    <t>05VDA04</t>
  </si>
  <si>
    <t>MG1301</t>
  </si>
  <si>
    <t>SL0623</t>
  </si>
  <si>
    <t>BR 149</t>
  </si>
  <si>
    <t>WA 104</t>
  </si>
  <si>
    <t>WA 05 av-d</t>
  </si>
  <si>
    <t>05GUE03</t>
  </si>
  <si>
    <t>VS 75m</t>
  </si>
  <si>
    <t>SLP1320</t>
  </si>
  <si>
    <t>MG-015</t>
  </si>
  <si>
    <t>VS 75e</t>
  </si>
  <si>
    <t>ZFC008</t>
  </si>
  <si>
    <t>SLP1308</t>
  </si>
  <si>
    <t>05GUE01</t>
  </si>
  <si>
    <t>BR 150</t>
  </si>
  <si>
    <t>MG-012</t>
  </si>
  <si>
    <t>GB036</t>
  </si>
  <si>
    <t>ZFC009</t>
  </si>
  <si>
    <t>MgL 7501</t>
  </si>
  <si>
    <t>05RR01</t>
  </si>
  <si>
    <t>SIS 04</t>
  </si>
  <si>
    <t>BR 127</t>
  </si>
  <si>
    <t>BR 151</t>
  </si>
  <si>
    <t>BR 96</t>
  </si>
  <si>
    <t>BR 90</t>
  </si>
  <si>
    <t>VDA 17</t>
    <phoneticPr fontId="2" type="noConversion"/>
  </si>
  <si>
    <t>BR 97</t>
  </si>
  <si>
    <t>SIS 07</t>
  </si>
  <si>
    <t>SIS04</t>
  </si>
  <si>
    <t>MEC 242</t>
  </si>
  <si>
    <t>CM 14</t>
  </si>
  <si>
    <t>BR 119</t>
  </si>
  <si>
    <t>SIS 02</t>
  </si>
  <si>
    <t>SIS 10</t>
  </si>
  <si>
    <t>BR 03</t>
  </si>
  <si>
    <t>BG026</t>
  </si>
  <si>
    <t>SL0631</t>
  </si>
  <si>
    <t>WA 106</t>
    <phoneticPr fontId="2" type="noConversion"/>
  </si>
  <si>
    <t>BR 43</t>
  </si>
  <si>
    <t>VDA 15</t>
    <phoneticPr fontId="2" type="noConversion"/>
  </si>
  <si>
    <t>VS 17</t>
  </si>
  <si>
    <t>SIS 08</t>
  </si>
  <si>
    <t>GH05</t>
  </si>
  <si>
    <t>SL0621</t>
  </si>
  <si>
    <t>VS 06</t>
  </si>
  <si>
    <t>SIS 11</t>
  </si>
  <si>
    <t>VS 01</t>
  </si>
  <si>
    <t>05RR02</t>
    <phoneticPr fontId="2" type="noConversion"/>
  </si>
  <si>
    <t>05RR02</t>
  </si>
  <si>
    <t>BR 21</t>
  </si>
  <si>
    <t>BR 67</t>
  </si>
  <si>
    <t>CQ01</t>
  </si>
  <si>
    <t>MG-008</t>
  </si>
  <si>
    <t>VS 67</t>
  </si>
  <si>
    <t>CM 16</t>
  </si>
  <si>
    <t>BG015</t>
  </si>
  <si>
    <t>TeL 7502</t>
  </si>
  <si>
    <t>BR 70</t>
  </si>
  <si>
    <t>VLS 45</t>
  </si>
  <si>
    <t>BR 133</t>
  </si>
  <si>
    <t>Bols 270</t>
  </si>
  <si>
    <t>BG203</t>
  </si>
  <si>
    <t>WA 105</t>
    <phoneticPr fontId="2" type="noConversion"/>
  </si>
  <si>
    <t>BR 136</t>
  </si>
  <si>
    <t>BR 29</t>
  </si>
  <si>
    <t>VLS 41</t>
  </si>
  <si>
    <t>VLS 26</t>
  </si>
  <si>
    <t>VLS 32</t>
  </si>
  <si>
    <t>BG037</t>
  </si>
  <si>
    <t>BR 132</t>
  </si>
  <si>
    <t>LBsn 7306</t>
  </si>
  <si>
    <t>VLS 34</t>
  </si>
  <si>
    <t>V849B</t>
  </si>
  <si>
    <t>LBsn 7305</t>
  </si>
  <si>
    <t>VCO 3</t>
  </si>
  <si>
    <t>97VS718b</t>
    <phoneticPr fontId="2" type="noConversion"/>
  </si>
  <si>
    <t>G-029</t>
  </si>
  <si>
    <t>V 35</t>
  </si>
  <si>
    <t>VCO 8</t>
  </si>
  <si>
    <t>VCO 9</t>
  </si>
  <si>
    <t>CA 46</t>
    <phoneticPr fontId="2" type="noConversion"/>
  </si>
  <si>
    <t>R-35</t>
  </si>
  <si>
    <t>VLS 43</t>
  </si>
  <si>
    <t>04ZBR01</t>
  </si>
  <si>
    <t>CM 09</t>
  </si>
  <si>
    <t>BR 30</t>
  </si>
  <si>
    <t>03KK02</t>
  </si>
  <si>
    <t>CA 13</t>
  </si>
  <si>
    <t>V977</t>
  </si>
  <si>
    <t>DMS 984</t>
  </si>
  <si>
    <t>V971</t>
  </si>
  <si>
    <t>VLS 35</t>
  </si>
  <si>
    <t>V975</t>
  </si>
  <si>
    <t>SVK 04</t>
  </si>
  <si>
    <t>VCO 20</t>
  </si>
  <si>
    <t>BR 137</t>
  </si>
  <si>
    <t>VCO 5</t>
  </si>
  <si>
    <t>03KK06</t>
  </si>
  <si>
    <t>03MN09</t>
  </si>
  <si>
    <t>Ar99/2</t>
  </si>
  <si>
    <t>CA 14</t>
  </si>
  <si>
    <t>V 68</t>
  </si>
  <si>
    <t>Bols 282</t>
  </si>
  <si>
    <t>05IS01</t>
  </si>
  <si>
    <t>05SV03</t>
    <phoneticPr fontId="2" type="noConversion"/>
  </si>
  <si>
    <t>03MN06</t>
  </si>
  <si>
    <t>03JB03</t>
  </si>
  <si>
    <t>05SV04</t>
    <phoneticPr fontId="2" type="noConversion"/>
  </si>
  <si>
    <t>VLS 20</t>
  </si>
  <si>
    <t>ERN22</t>
  </si>
  <si>
    <t>BG201</t>
  </si>
  <si>
    <t>VEN 3</t>
  </si>
  <si>
    <t>ERN73</t>
  </si>
  <si>
    <t>VCO 4</t>
  </si>
  <si>
    <t>GH03</t>
  </si>
  <si>
    <t>Bols 293</t>
  </si>
  <si>
    <t>03MN08</t>
  </si>
  <si>
    <t>CA 21</t>
  </si>
  <si>
    <t>CA 3</t>
  </si>
  <si>
    <t>VLS 24</t>
  </si>
  <si>
    <t>06KD21</t>
  </si>
  <si>
    <t>GZF3</t>
  </si>
  <si>
    <t>VLS 36</t>
  </si>
  <si>
    <t>CA 18</t>
  </si>
  <si>
    <t>VLS 25</t>
  </si>
  <si>
    <t>VEN 2</t>
  </si>
  <si>
    <t>SVK 01</t>
  </si>
  <si>
    <t>04ZBR02</t>
  </si>
  <si>
    <t>05SV02</t>
    <phoneticPr fontId="2" type="noConversion"/>
  </si>
  <si>
    <t>03MN10</t>
  </si>
  <si>
    <t>CM 207</t>
  </si>
  <si>
    <t>9,97</t>
  </si>
  <si>
    <t>ERN50</t>
  </si>
  <si>
    <t>V 110</t>
  </si>
  <si>
    <t>VS 224</t>
  </si>
  <si>
    <t>CA 4</t>
  </si>
  <si>
    <t>CQ03</t>
  </si>
  <si>
    <t>VS 189</t>
  </si>
  <si>
    <t>03JB07</t>
  </si>
  <si>
    <t>03MN01</t>
  </si>
  <si>
    <t>ERN44</t>
  </si>
  <si>
    <t>03MN04</t>
  </si>
  <si>
    <t>03MN07</t>
  </si>
  <si>
    <t>VLS 38</t>
  </si>
  <si>
    <t>03MN05</t>
  </si>
  <si>
    <t>03KK01</t>
  </si>
  <si>
    <t>V976</t>
  </si>
  <si>
    <t>DMS 982</t>
  </si>
  <si>
    <t>VLS 37</t>
  </si>
  <si>
    <t>03MN02</t>
  </si>
  <si>
    <t>V134</t>
  </si>
  <si>
    <t>03KK03</t>
  </si>
  <si>
    <t>03JB02</t>
  </si>
  <si>
    <t>DMS 983</t>
  </si>
  <si>
    <t>ERN39</t>
  </si>
  <si>
    <t>03J01</t>
  </si>
  <si>
    <t>GZF9</t>
  </si>
  <si>
    <t>ERN48</t>
  </si>
  <si>
    <t>ERN24</t>
  </si>
  <si>
    <t>03MN03</t>
  </si>
  <si>
    <t>04GR05</t>
  </si>
  <si>
    <t>SLP1314</t>
  </si>
  <si>
    <t>ERN75</t>
  </si>
  <si>
    <t>03JB06</t>
  </si>
  <si>
    <t>ERN40</t>
  </si>
  <si>
    <t>ERN87</t>
  </si>
  <si>
    <t>RMN 44</t>
  </si>
  <si>
    <t>04KS02</t>
  </si>
  <si>
    <t>03KK04</t>
  </si>
  <si>
    <t>GR2</t>
  </si>
  <si>
    <t>SVK 08</t>
  </si>
  <si>
    <t>CUP 2a</t>
    <phoneticPr fontId="2" type="noConversion"/>
  </si>
  <si>
    <t>ERN41</t>
  </si>
  <si>
    <t>03J02</t>
  </si>
  <si>
    <t>04GR02</t>
  </si>
  <si>
    <t>04GR04</t>
  </si>
  <si>
    <t>04GR03</t>
  </si>
  <si>
    <t>04KS01</t>
  </si>
  <si>
    <t>03J10</t>
  </si>
  <si>
    <t>05C02</t>
    <phoneticPr fontId="2" type="noConversion"/>
  </si>
  <si>
    <t>GGP-7</t>
  </si>
  <si>
    <t>SVK 07</t>
  </si>
  <si>
    <t>05C01</t>
    <phoneticPr fontId="2" type="noConversion"/>
  </si>
  <si>
    <t>05IL02</t>
  </si>
  <si>
    <t>03J06</t>
  </si>
  <si>
    <t>05BSS02</t>
  </si>
  <si>
    <t>06BSS14</t>
  </si>
  <si>
    <t>VEN 7Q</t>
  </si>
  <si>
    <t>SVK 02</t>
  </si>
  <si>
    <t>05BSS04</t>
  </si>
  <si>
    <t>06BSS17</t>
  </si>
  <si>
    <t>MG1303</t>
  </si>
  <si>
    <t>05BSS03</t>
  </si>
  <si>
    <t>03J03</t>
  </si>
  <si>
    <t>Locality</t>
    <phoneticPr fontId="2" type="noConversion"/>
  </si>
  <si>
    <t>MVC100*</t>
    <phoneticPr fontId="2" type="noConversion"/>
  </si>
  <si>
    <t>03J10</t>
    <phoneticPr fontId="2" type="noConversion"/>
  </si>
  <si>
    <t>Western Alps</t>
  </si>
  <si>
    <t>South Tibet</t>
    <phoneticPr fontId="2" type="noConversion"/>
  </si>
  <si>
    <t>Conticelli et al. (2009)</t>
  </si>
  <si>
    <t>Conticelli et al. (2015)</t>
  </si>
  <si>
    <t>Conticelli et al. (2015)</t>
    <phoneticPr fontId="2" type="noConversion"/>
  </si>
  <si>
    <t>Guo et al. (2015)</t>
  </si>
  <si>
    <t>Guo et al. (2015)</t>
    <phoneticPr fontId="2" type="noConversion"/>
  </si>
  <si>
    <t>09M09</t>
  </si>
  <si>
    <t>PDCZ-2-2</t>
  </si>
  <si>
    <t>04-153-4</t>
  </si>
  <si>
    <t>JJLT-04</t>
  </si>
  <si>
    <t>JJLT-07</t>
  </si>
  <si>
    <t>JJLT-02</t>
  </si>
  <si>
    <t>ZYLL-5-3</t>
  </si>
  <si>
    <t>LL-2</t>
  </si>
  <si>
    <t>WDSC-2-3</t>
  </si>
  <si>
    <t>LZYD-1-10</t>
  </si>
  <si>
    <t>ZYJL-1-1</t>
    <phoneticPr fontId="2" type="noConversion"/>
  </si>
  <si>
    <t>ZYLL-5-1</t>
    <phoneticPr fontId="2" type="noConversion"/>
  </si>
  <si>
    <t>SL-1</t>
  </si>
  <si>
    <t>00DP01</t>
  </si>
  <si>
    <t>Luxi-EM2</t>
  </si>
  <si>
    <t xml:space="preserve">FX2-89 </t>
  </si>
  <si>
    <t>09RS115</t>
  </si>
  <si>
    <t>WDSC-2-2</t>
  </si>
  <si>
    <t>PL-07</t>
  </si>
  <si>
    <t>LZYD-4-1</t>
    <phoneticPr fontId="2" type="noConversion"/>
  </si>
  <si>
    <t>WDSC-3-3</t>
    <phoneticPr fontId="2" type="noConversion"/>
  </si>
  <si>
    <t>LZYD-1-9</t>
  </si>
  <si>
    <t>09RS99</t>
  </si>
  <si>
    <t>LZYD-1-8</t>
  </si>
  <si>
    <t>LL-5</t>
  </si>
  <si>
    <t>09SD-103</t>
  </si>
  <si>
    <t>HYZW-3-1</t>
  </si>
  <si>
    <t>ZYJL-1-2</t>
  </si>
  <si>
    <t>LZYD-4-2</t>
  </si>
  <si>
    <t>09RS183</t>
  </si>
  <si>
    <t>ZYLL-7-3</t>
  </si>
  <si>
    <t>WDSC-3-1</t>
    <phoneticPr fontId="2" type="noConversion"/>
  </si>
  <si>
    <t>LKXDJ-10-2</t>
  </si>
  <si>
    <t>99HS-14</t>
  </si>
  <si>
    <t>WDSC-3-4</t>
    <phoneticPr fontId="2" type="noConversion"/>
  </si>
  <si>
    <t>LKXDJ-10-1</t>
    <phoneticPr fontId="2" type="noConversion"/>
  </si>
  <si>
    <t xml:space="preserve">SFX-13 </t>
  </si>
  <si>
    <t>LL-11</t>
  </si>
  <si>
    <t>ZYLL-7-1</t>
    <phoneticPr fontId="2" type="noConversion"/>
  </si>
  <si>
    <t>LL-07</t>
  </si>
  <si>
    <t>ZYLL-7-2</t>
    <phoneticPr fontId="2" type="noConversion"/>
  </si>
  <si>
    <t>01DB-162</t>
  </si>
  <si>
    <t>09SD-105</t>
  </si>
  <si>
    <t xml:space="preserve">B1-1 </t>
  </si>
  <si>
    <t xml:space="preserve">SFX-27 </t>
  </si>
  <si>
    <t>LZYD-1-6</t>
    <phoneticPr fontId="2" type="noConversion"/>
  </si>
  <si>
    <t>01DB-134</t>
  </si>
  <si>
    <t>09SD-90</t>
  </si>
  <si>
    <t>PL-05</t>
  </si>
  <si>
    <t>LXHL-1-3</t>
  </si>
  <si>
    <t>Luxi-EM2</t>
    <phoneticPr fontId="2" type="noConversion"/>
  </si>
  <si>
    <t>09SD-165</t>
  </si>
  <si>
    <t>09SZ06</t>
  </si>
  <si>
    <t>LXHL-1-2</t>
  </si>
  <si>
    <t>LL-02</t>
  </si>
  <si>
    <t>LKXDJ-3-4</t>
  </si>
  <si>
    <t>SL-17</t>
  </si>
  <si>
    <t>09SD-167</t>
  </si>
  <si>
    <t xml:space="preserve">SFX-19 </t>
  </si>
  <si>
    <t>LZYD-1-7</t>
  </si>
  <si>
    <t xml:space="preserve">SFX-28 </t>
  </si>
  <si>
    <t>LXHL-1-1</t>
    <phoneticPr fontId="2" type="noConversion"/>
  </si>
  <si>
    <t>PL-02</t>
  </si>
  <si>
    <t>LKXDJ-3-3</t>
    <phoneticPr fontId="2" type="noConversion"/>
  </si>
  <si>
    <t>LKXDJ-9-3</t>
  </si>
  <si>
    <t>HYLGZ-1-3</t>
  </si>
  <si>
    <t>HYLGZ-1-1</t>
  </si>
  <si>
    <t>LL-7</t>
  </si>
  <si>
    <t>LKXDJ-3-1</t>
    <phoneticPr fontId="2" type="noConversion"/>
  </si>
  <si>
    <t>LL-05</t>
  </si>
  <si>
    <t xml:space="preserve">SFX-49 </t>
  </si>
  <si>
    <t>LL-10</t>
  </si>
  <si>
    <t>LL-04</t>
  </si>
  <si>
    <t>99HS-13</t>
  </si>
  <si>
    <t>09DSC05</t>
  </si>
  <si>
    <t>09SD-82</t>
  </si>
  <si>
    <t>LKXDJ-9-1</t>
    <phoneticPr fontId="2" type="noConversion"/>
  </si>
  <si>
    <t>09RS110</t>
  </si>
  <si>
    <t>09SD-85</t>
  </si>
  <si>
    <t>09QX01</t>
  </si>
  <si>
    <t>LKXDJ-9-2</t>
    <phoneticPr fontId="2" type="noConversion"/>
  </si>
  <si>
    <t>JNM3</t>
  </si>
  <si>
    <t>97RY-24</t>
  </si>
  <si>
    <t>09RS63</t>
  </si>
  <si>
    <t>09RS29</t>
  </si>
  <si>
    <t>09SD-84</t>
  </si>
  <si>
    <t>09DSC04</t>
  </si>
  <si>
    <t>PL-04</t>
  </si>
  <si>
    <t>MPWGZ-4-2</t>
  </si>
  <si>
    <t>09SD-80</t>
  </si>
  <si>
    <t>MPWGZ-4-1</t>
    <phoneticPr fontId="2" type="noConversion"/>
  </si>
  <si>
    <t>97RS-27</t>
  </si>
  <si>
    <t>01DB-138</t>
  </si>
  <si>
    <t>HYLGZ-1-2</t>
  </si>
  <si>
    <t>LL-09</t>
  </si>
  <si>
    <t>09SD-96</t>
  </si>
  <si>
    <t>97RY-4</t>
  </si>
  <si>
    <t>97RY-25</t>
  </si>
  <si>
    <t>09SD-81</t>
  </si>
  <si>
    <t xml:space="preserve">SFX-02 </t>
  </si>
  <si>
    <t>MPWGZ-7-1</t>
    <phoneticPr fontId="2" type="noConversion"/>
  </si>
  <si>
    <t>CY4</t>
  </si>
  <si>
    <t>CY3</t>
  </si>
  <si>
    <t>Luxi-EM2</t>
    <phoneticPr fontId="4" type="noConversion"/>
  </si>
  <si>
    <t>CY1</t>
  </si>
  <si>
    <t>CY2</t>
  </si>
  <si>
    <t xml:space="preserve">LCI5 </t>
  </si>
  <si>
    <t>WF2</t>
  </si>
  <si>
    <t>09DB93</t>
  </si>
  <si>
    <t>09SD-86</t>
  </si>
  <si>
    <t>JNM2</t>
  </si>
  <si>
    <t>LYGC-2-1</t>
    <phoneticPr fontId="2" type="noConversion"/>
  </si>
  <si>
    <t>WF1</t>
  </si>
  <si>
    <t>JX3</t>
  </si>
  <si>
    <t>YN-23</t>
  </si>
  <si>
    <t>YS1</t>
  </si>
  <si>
    <t>YS3</t>
  </si>
  <si>
    <t>JXM3</t>
  </si>
  <si>
    <t>JX4</t>
  </si>
  <si>
    <t xml:space="preserve">QT-1 </t>
  </si>
  <si>
    <t>WF3</t>
  </si>
  <si>
    <t>MPWGZ-7-2</t>
  </si>
  <si>
    <t>YS4</t>
  </si>
  <si>
    <t>WF4</t>
  </si>
  <si>
    <t>YS2</t>
  </si>
  <si>
    <t>09SD-94</t>
  </si>
  <si>
    <t>LL-06</t>
  </si>
  <si>
    <t>JX1</t>
  </si>
  <si>
    <t>SL-10</t>
  </si>
  <si>
    <t>97RY-6</t>
  </si>
  <si>
    <t>00XHY04</t>
  </si>
  <si>
    <t>LYGC-2-3</t>
    <phoneticPr fontId="2" type="noConversion"/>
  </si>
  <si>
    <t>JN2</t>
  </si>
  <si>
    <t>JN4</t>
  </si>
  <si>
    <t>07YN09</t>
  </si>
  <si>
    <t>SL-3</t>
  </si>
  <si>
    <t>YN-31</t>
  </si>
  <si>
    <t>JX2</t>
  </si>
  <si>
    <t>LY4</t>
  </si>
  <si>
    <t>JN1</t>
  </si>
  <si>
    <t>LY1</t>
  </si>
  <si>
    <t>JN3</t>
  </si>
  <si>
    <t>LY3</t>
  </si>
  <si>
    <t>LY2</t>
  </si>
  <si>
    <t>LYGC-1-5</t>
    <phoneticPr fontId="2" type="noConversion"/>
  </si>
  <si>
    <t>07YN08</t>
  </si>
  <si>
    <t>LL-3</t>
  </si>
  <si>
    <t>97RS-19</t>
  </si>
  <si>
    <t>09SD-76</t>
  </si>
  <si>
    <t>09SD-78</t>
  </si>
  <si>
    <t>09ZJP06</t>
  </si>
  <si>
    <t>SL-9</t>
  </si>
  <si>
    <t>01SHC08</t>
  </si>
  <si>
    <t>&lt;0.5</t>
    <phoneticPr fontId="5" type="noConversion"/>
  </si>
  <si>
    <t>04-158-1</t>
  </si>
  <si>
    <t xml:space="preserve">SFX-30 </t>
  </si>
  <si>
    <t>01DB-136</t>
  </si>
  <si>
    <t>LKXDJ-6-1</t>
    <phoneticPr fontId="2" type="noConversion"/>
  </si>
  <si>
    <t xml:space="preserve">LCI7 </t>
  </si>
  <si>
    <t>LYGC-1-2</t>
  </si>
  <si>
    <t>09RS64</t>
  </si>
  <si>
    <t>LL-03</t>
  </si>
  <si>
    <t>07YN02</t>
  </si>
  <si>
    <t>97RY-13</t>
  </si>
  <si>
    <t>MPWGZ-8-1</t>
    <phoneticPr fontId="2" type="noConversion"/>
  </si>
  <si>
    <t>09DSC03</t>
  </si>
  <si>
    <t>MPWGZ-5-2</t>
  </si>
  <si>
    <t xml:space="preserve">FX2-88 </t>
  </si>
  <si>
    <t>MPYL-1-1</t>
    <phoneticPr fontId="2" type="noConversion"/>
  </si>
  <si>
    <t>LL-9</t>
  </si>
  <si>
    <t>MPYL-2-3</t>
  </si>
  <si>
    <t>01SHC11</t>
  </si>
  <si>
    <t>LL-08</t>
  </si>
  <si>
    <t>MPWGZ-1-3</t>
    <phoneticPr fontId="2" type="noConversion"/>
  </si>
  <si>
    <t xml:space="preserve">FX2-90 </t>
  </si>
  <si>
    <t>LKXDJ-6-5</t>
  </si>
  <si>
    <t>MPYL-1-3</t>
  </si>
  <si>
    <t xml:space="preserve">FX2-1 </t>
  </si>
  <si>
    <t>09M01</t>
  </si>
  <si>
    <t>LKXDJ-6-4</t>
  </si>
  <si>
    <t>MPWGZ-6-1</t>
    <phoneticPr fontId="2" type="noConversion"/>
  </si>
  <si>
    <t xml:space="preserve">DK9 </t>
  </si>
  <si>
    <t>01SHC10</t>
  </si>
  <si>
    <t xml:space="preserve">BJ93-21 </t>
  </si>
  <si>
    <t>07ZB03</t>
  </si>
  <si>
    <t>LKXDJ-7-2</t>
  </si>
  <si>
    <t>LL-01</t>
  </si>
  <si>
    <t>MPWGZ-1-1</t>
    <phoneticPr fontId="2" type="noConversion"/>
  </si>
  <si>
    <t xml:space="preserve">CG2 </t>
  </si>
  <si>
    <t>LKXDJ-7-1</t>
    <phoneticPr fontId="2" type="noConversion"/>
  </si>
  <si>
    <t>LYYJ-2-1</t>
  </si>
  <si>
    <t>MPYL-1-2</t>
  </si>
  <si>
    <t>ZYLL-2-2</t>
  </si>
  <si>
    <t>LKXDJ-6-3</t>
    <phoneticPr fontId="2" type="noConversion"/>
  </si>
  <si>
    <t>SL-2</t>
  </si>
  <si>
    <t>MPWGZ-5-1</t>
    <phoneticPr fontId="2" type="noConversion"/>
  </si>
  <si>
    <t>MPWGZ-1-5</t>
    <phoneticPr fontId="2" type="noConversion"/>
  </si>
  <si>
    <t>MPYL-2-2</t>
  </si>
  <si>
    <t>LKXDJ-7-3</t>
  </si>
  <si>
    <t>LL-6</t>
  </si>
  <si>
    <t>ZYLL-2-1</t>
    <phoneticPr fontId="2" type="noConversion"/>
  </si>
  <si>
    <t>LYYJ-2-3</t>
  </si>
  <si>
    <t>ZYLL-2-3</t>
  </si>
  <si>
    <t>LL-8</t>
  </si>
  <si>
    <t xml:space="preserve">DK3 </t>
  </si>
  <si>
    <t>09DSC06</t>
  </si>
  <si>
    <t>LYYJ-2-2</t>
  </si>
  <si>
    <t>01SHC09</t>
  </si>
  <si>
    <t>MPYL-2-1</t>
    <phoneticPr fontId="2" type="noConversion"/>
  </si>
  <si>
    <t>97RS-7</t>
  </si>
  <si>
    <t xml:space="preserve">LCII8 </t>
  </si>
  <si>
    <t>09SD-91</t>
  </si>
  <si>
    <t xml:space="preserve">GS1 </t>
  </si>
  <si>
    <t>SL-12</t>
  </si>
  <si>
    <t>HYZW-3-3</t>
  </si>
  <si>
    <t xml:space="preserve">LH2 </t>
  </si>
  <si>
    <t>HYZW-3-2</t>
  </si>
  <si>
    <t>07LW03</t>
  </si>
  <si>
    <t xml:space="preserve">GCH6 </t>
  </si>
  <si>
    <t>09ZJP07</t>
  </si>
  <si>
    <t xml:space="preserve">GCH2 </t>
  </si>
  <si>
    <t>LYGC-1-1</t>
    <phoneticPr fontId="2" type="noConversion"/>
  </si>
  <si>
    <t>MPWGZ-8-2</t>
  </si>
  <si>
    <t>MPWGZ-6-2</t>
  </si>
  <si>
    <t>YN-26</t>
  </si>
  <si>
    <t>YN-25</t>
  </si>
  <si>
    <t>07ZB01</t>
  </si>
  <si>
    <t xml:space="preserve">WF2 </t>
  </si>
  <si>
    <t>01SHC02</t>
  </si>
  <si>
    <t>97RS-26</t>
  </si>
  <si>
    <t>09SD-98</t>
  </si>
  <si>
    <t>LL-1</t>
  </si>
  <si>
    <t>09SD-169</t>
  </si>
  <si>
    <t>07ZB04</t>
  </si>
  <si>
    <t>YN-29</t>
  </si>
  <si>
    <t>09DZ63</t>
  </si>
  <si>
    <t>01SC02</t>
  </si>
  <si>
    <t>09M06</t>
  </si>
  <si>
    <t xml:space="preserve">921-2 </t>
  </si>
  <si>
    <t>FC1-2</t>
  </si>
  <si>
    <t>01SHC03</t>
  </si>
  <si>
    <t>YN-27</t>
  </si>
  <si>
    <t>07ZB02</t>
  </si>
  <si>
    <t xml:space="preserve">BJ93-10 </t>
  </si>
  <si>
    <t>09DSC02</t>
  </si>
  <si>
    <t>FC1-1</t>
  </si>
  <si>
    <t>97HX-4</t>
  </si>
  <si>
    <t xml:space="preserve">LCII6 </t>
  </si>
  <si>
    <t>09SD-178</t>
  </si>
  <si>
    <t>LYYJ-1-2</t>
  </si>
  <si>
    <t>09DB99</t>
  </si>
  <si>
    <t>DZh88-1</t>
  </si>
  <si>
    <t>DZh-1</t>
  </si>
  <si>
    <t>09DSC01</t>
  </si>
  <si>
    <t>LYYJ-1-1</t>
  </si>
  <si>
    <t xml:space="preserve">KL8 </t>
  </si>
  <si>
    <t xml:space="preserve">LM1 </t>
  </si>
  <si>
    <t xml:space="preserve">B6-4 </t>
  </si>
  <si>
    <t xml:space="preserve">SW1 </t>
  </si>
  <si>
    <t xml:space="preserve">B6-3 </t>
  </si>
  <si>
    <t xml:space="preserve">95DB-13P </t>
  </si>
  <si>
    <t xml:space="preserve">B6-6 </t>
  </si>
  <si>
    <t xml:space="preserve">B6-7 </t>
  </si>
  <si>
    <t>FC5-1</t>
  </si>
  <si>
    <t>FC6-2</t>
  </si>
  <si>
    <t>09SD-177</t>
  </si>
  <si>
    <t xml:space="preserve">B6-5 </t>
  </si>
  <si>
    <t>09SD-183</t>
  </si>
  <si>
    <t>09SD-185</t>
  </si>
  <si>
    <t xml:space="preserve">GCH7 </t>
  </si>
  <si>
    <t>09SD-172</t>
  </si>
  <si>
    <t>09SD-179</t>
  </si>
  <si>
    <t>FC6-1</t>
  </si>
  <si>
    <t>FC7</t>
  </si>
  <si>
    <t>09ZJP05</t>
  </si>
  <si>
    <t>09SD-171</t>
  </si>
  <si>
    <t>WDSC-1-2</t>
  </si>
  <si>
    <t>WDSC-1-1</t>
    <phoneticPr fontId="2" type="noConversion"/>
  </si>
  <si>
    <t>WDSC-1-5</t>
    <phoneticPr fontId="2" type="noConversion"/>
  </si>
  <si>
    <t>09ZJP08</t>
  </si>
  <si>
    <t xml:space="preserve">GCH4 </t>
  </si>
  <si>
    <t>RSXC-1-2</t>
  </si>
  <si>
    <t>RSXC-1-4</t>
    <phoneticPr fontId="2" type="noConversion"/>
  </si>
  <si>
    <t xml:space="preserve">B6-1 </t>
  </si>
  <si>
    <t>RSXC-1-1</t>
    <phoneticPr fontId="2" type="noConversion"/>
  </si>
  <si>
    <t xml:space="preserve">B6-2 </t>
  </si>
  <si>
    <t>00SD47</t>
  </si>
  <si>
    <t>DZh-2</t>
  </si>
  <si>
    <t>DZh-3</t>
  </si>
  <si>
    <t>RSXC-3-2</t>
  </si>
  <si>
    <t>LYGC-2-4</t>
  </si>
  <si>
    <t>RSXC-2-5</t>
    <phoneticPr fontId="2" type="noConversion"/>
  </si>
  <si>
    <t>RSXC-3-1</t>
    <phoneticPr fontId="2" type="noConversion"/>
  </si>
  <si>
    <t>09DB98</t>
  </si>
  <si>
    <t>RSXC-2-1</t>
    <phoneticPr fontId="2" type="noConversion"/>
  </si>
  <si>
    <t>RSXC-3-4</t>
    <phoneticPr fontId="2" type="noConversion"/>
  </si>
  <si>
    <t>WDSC-2-1</t>
    <phoneticPr fontId="2" type="noConversion"/>
  </si>
  <si>
    <t>RSXC-2-2</t>
  </si>
  <si>
    <t>00SD03</t>
  </si>
  <si>
    <t>07LW01</t>
  </si>
  <si>
    <t>07LW05</t>
  </si>
  <si>
    <t>Jiaobei terrain</t>
    <phoneticPr fontId="2" type="noConversion"/>
  </si>
  <si>
    <t>Dabie-Sulu</t>
    <phoneticPr fontId="2" type="noConversion"/>
  </si>
  <si>
    <t>Dai et al. (2011)</t>
  </si>
  <si>
    <t>Dai et al. (2011)</t>
    <phoneticPr fontId="2" type="noConversion"/>
  </si>
  <si>
    <t>Cai et al. (2013)</t>
  </si>
  <si>
    <t>Cai et al. (2013)</t>
    <phoneticPr fontId="2" type="noConversion"/>
  </si>
  <si>
    <t>Cai et al. (2015)</t>
  </si>
  <si>
    <t>Cai et al. (2015)</t>
    <phoneticPr fontId="2" type="noConversion"/>
  </si>
  <si>
    <t>Deng et al. (2017)</t>
  </si>
  <si>
    <t>Deng et al. (2017)</t>
    <phoneticPr fontId="2" type="noConversion"/>
  </si>
  <si>
    <t>Fan et al. (2001)</t>
    <phoneticPr fontId="2" type="noConversion"/>
  </si>
  <si>
    <t>Guo et al. (2004)</t>
  </si>
  <si>
    <t>Guo et al. (2004)</t>
    <phoneticPr fontId="2" type="noConversion"/>
  </si>
  <si>
    <t>Guo et al. (2014)</t>
  </si>
  <si>
    <t>Guo et al. (2014)</t>
    <phoneticPr fontId="2" type="noConversion"/>
  </si>
  <si>
    <t>Jahn et al. (1999)</t>
  </si>
  <si>
    <t>Jahn et al. (1999)</t>
    <phoneticPr fontId="5" type="noConversion"/>
  </si>
  <si>
    <t>Li et al. (1998)</t>
  </si>
  <si>
    <t>Li et al. (1998)</t>
    <phoneticPr fontId="5" type="noConversion"/>
  </si>
  <si>
    <t>Liang et al. (2017)</t>
  </si>
  <si>
    <t>Liang et al. (2017)</t>
    <phoneticPr fontId="2" type="noConversion"/>
  </si>
  <si>
    <t>Liu et al. (2006)</t>
  </si>
  <si>
    <t>Liu et al. (2006)</t>
    <phoneticPr fontId="2" type="noConversion"/>
  </si>
  <si>
    <t>Liu et al. (2008)</t>
  </si>
  <si>
    <t>Liu et al. (2008)</t>
    <phoneticPr fontId="2" type="noConversion"/>
  </si>
  <si>
    <t>Liu et al. (2009)</t>
  </si>
  <si>
    <t>Liu et al. (2009)</t>
    <phoneticPr fontId="2" type="noConversion"/>
  </si>
  <si>
    <t>Liu et al. (2015)</t>
  </si>
  <si>
    <t>Liu et al. (2015)</t>
    <phoneticPr fontId="2" type="noConversion"/>
  </si>
  <si>
    <t>Liu et al. (2019)</t>
  </si>
  <si>
    <t>Liu et al. (2019)</t>
    <phoneticPr fontId="2" type="noConversion"/>
  </si>
  <si>
    <t>Long et al. (2017)</t>
  </si>
  <si>
    <t>Long et al. (2017)</t>
    <phoneticPr fontId="2" type="noConversion"/>
  </si>
  <si>
    <t>Wang et al. (2005)</t>
  </si>
  <si>
    <t>Wang et al. (2005)</t>
    <phoneticPr fontId="2" type="noConversion"/>
  </si>
  <si>
    <t>Xu et al. (2004)</t>
  </si>
  <si>
    <t>Xu et al. (2004)</t>
    <phoneticPr fontId="5" type="noConversion"/>
  </si>
  <si>
    <t>Xu et al. (2012)</t>
    <phoneticPr fontId="2" type="noConversion"/>
  </si>
  <si>
    <t>Zhang et al. (2002)</t>
  </si>
  <si>
    <t>Zhang et al. (2002)</t>
    <phoneticPr fontId="5" type="noConversion"/>
  </si>
  <si>
    <t>Zhang et al. (2012)</t>
  </si>
  <si>
    <t>Zhang et al. (2012)</t>
    <phoneticPr fontId="5" type="noConversion"/>
  </si>
  <si>
    <t>Zhao et al. (2005)</t>
  </si>
  <si>
    <t>Zhao et al. (2005)</t>
    <phoneticPr fontId="2" type="noConversion"/>
  </si>
  <si>
    <t>References</t>
    <phoneticPr fontId="2" type="noConversion"/>
  </si>
  <si>
    <t>Cai, Y.-C., Fan, H.-R., Santosh, M., Liu, X., Hu, F.-F., Yang, K.-F., Lan, T.-G., Yang, Y.-H., &amp; Liu, Y. (2013). Evolution of the lithospheric mantle beneath the southeastern North China Craton: Constraints from mafic dikes in the Jiaobei terrain. Gondwana Research, 24(2), 601-621. https://doi.org/10.1016/j.gr.2012.11.013</t>
  </si>
  <si>
    <t>Cai, Y.-C., Fan, H.-R., Santosh, M., Hu, F.-F., Yang, K.-F., &amp; Hu, Z. (2015). Subduction-related metasomatism of the lithospheric mantle beneath the southeastern North China Craton: Evidence from mafic to intermediate dykes in the northern Sulu orogen. Tectonophysics, 659(Supplement C), 137-151. https://doi.org/10.1016/j.tecto.2015.07.037</t>
  </si>
  <si>
    <t>Dai, L. Q., Zhao, Z. F., Zheng, Y. F., Li, Q. L., Yang, Y. H., &amp; Dai, M. N. (2011). Zircon Hf-O isotope evidence for crust-mantle interaction during continental deep subduction. Earth and Planetary Science Letters, 308(1-2), 229-244. 10.1016/j.epsl.2011.06.001</t>
  </si>
  <si>
    <t>Deng, J., Liu, X., Wang, Q., Dilek, Y., &amp; Liang, Y. (2017). Isotopic characterization and petrogenetic modeling of Early Cretaceous mafic diking—Lithospheric extension in the North China craton, eastern Asia. GsA Bulletin, 129(11-12), 1379-1407. https://doi.org/doi.org/10.1130/B31609.1</t>
  </si>
  <si>
    <t>Fan, W. M., Guo, F., Wang, Y. J., Lin, G., &amp; Zhang, M. (2001). Post-orogenic bimodal volcanism along the Sulu orogenic belt in Eastern China. Physics and Chemistry of the Earth, Part A: Solid Earth and Geodesy, 26(9), 733-746. https://doi.org/10.1016/S1464-1895(01)00123-5</t>
  </si>
  <si>
    <t>Guo, F., Fan, W., Wang, Y., &amp; Zhang, M. (2004). Origin of early Cretaceous calc-alkaline lamprophyres from the Sulu orogen in eastern China: implications for enrichment processes beneath continental collisional belt. Lithos, 78(3), 291-305. https://doi.org/10.1016/j.lithos.2004.05.001</t>
  </si>
  <si>
    <t>Guo, F., Fan, W., Li, C., Wang, C. Y., Li, H., Zhao, L., &amp; Li, J. (2014). Hf–Nd–O isotopic evidence for melting of recycled sediments beneath the Sulu Orogen, North China. Chemical Geology, 381, 243-258. 10.1016/j.chemgeo.2014.04.028</t>
  </si>
  <si>
    <t xml:space="preserve">Jahn, B., Wu, F., Lo, C. H., &amp; Tsai, C. H. (1999). Crust–mantle interaction induced by deep subduction of the continental crust: geochemical and Sr–Nd isotopic evidence from post-collisional mafic–ultramafic intrusions of the northern Dabie complex, central China. Chemical Geology, 157(1), 119-146. </t>
  </si>
  <si>
    <t>Liang, Y., Liu, X., Qin, C., Li, Y., Chen, J., &amp; Jiang, J. (2017). Petrogenesis of early cretaceous mafic dikes in southeastern Jiaolai basin, Jiaodong Peninsula, China. International Geology Review, 59(2), 131-150. https://doi.org/10.1080/00206814.2016.1213666</t>
  </si>
  <si>
    <t>Liu, S., Zou, H., Hu, R., Zhao, J., &amp; Feng, C. (2006). Mesozoic mafic dikes from the Shandong Peninsula, North China Craton: Petrogenesis and tectonic implications. Geochemical Journal, 40(2), 181-195. 10.2343/geochemj.40.181</t>
  </si>
  <si>
    <t>Liu, S., Hu, R., Gao, S., Feng, C., Qi, Y., Wang, T., Feng, G., &amp; Coulson, I. M. (2008). U–Pb zircon age, geochemical and Sr–Nd–Pb–Hf isotopic constraints on age and origin of alkaline intrusions and associated mafic dikes from Sulu orogenic belt, Eastern China. Lithos, 106(3–4), 365-379. http://dx.doi.org/10.1016/j.lithos.2008.09.004</t>
  </si>
  <si>
    <t>Liu, S., Hu, R., Gao, S., Feng, C., Yu, B., Feng, G., Qi, Y., Wang, T., &amp; Coulson, I. M. (2009). Petrogenesis of Late Mesozoic mafic dykes in the Jiaodong Peninsula, eastern North China Craton and implications for the foundering of lower crust. Lithos, 113(3), 621-639. http://dx.doi.org/10.1016/j.lithos.2009.06.035</t>
  </si>
  <si>
    <t>Liu, S., Feng, C., Hu, R., Zhai, M., Gao, S., Lai, S., Yan, J., Coulson, I. M., &amp; Zou, H. (2015). Zircon U–Pb geochronological, geochemical, and Sr–Nd isotope data for Early Cretaceous mafic dykes in the Tancheng–Lujiang Fault area of the Shandong Province, China: Constraints on the timing of magmatism and magma genesis. Journal of Asian Earth Sciences, 98, 247-260. https://doi.org/10.1016/j.jseaes.2014.11.001</t>
  </si>
  <si>
    <t>Liu, X., Deng, J., Liang, Y., Wang, Q., Li, G., Ma, Y., Xu, L., &amp; Lu, Y. (2019). Geochemical, mineralogical and chronological studies of mafic-intermediate dykes in the Jiaodong Peninsula: implications for Late Mesozoic mantle source metasomatism and lithospheric thinning of the eastern North China Craton. International Geology Review, 1-22. https://doi.org/10.1080/00206814.2019.1692253</t>
  </si>
  <si>
    <t>Long, Q., Hu, R., Yang, Y.-Z., Yang, C.-Y., Zhou, S., Siebel, W., &amp; Chen, F. (2017). Geochemistry of Early Cretaceous Intermediate to Mafic Dikes in the Jiaodong Peninsula: Constraints on Mantle Source Composition beneath Eastern China. The Journal of Geology, 125(6), 713-732. https://doi.org/10.1086/693860</t>
  </si>
  <si>
    <t>Ma, L., Jiang, S.-Y., Hofmann, A. W., Dai, B.-Z., Hou, M.-L., Zhao, K.-D., Chen, L.-H., Li, J.-W., &amp; Jiang, Y.-H. (2014a). Lithospheric and asthenospheric sources of lamprophyres in the Jiaodong Peninsula: A consequence of rapid lithospheric thinning beneath the North China Craton? Geochimica et Cosmochimica Acta, 124, 250-271. https://doi.org/10.1016/j.gca.2013.09.035</t>
    <phoneticPr fontId="2" type="noConversion"/>
  </si>
  <si>
    <t>Ma et al. (2014a)</t>
  </si>
  <si>
    <t>Ma et al. (2014a)</t>
    <phoneticPr fontId="2" type="noConversion"/>
  </si>
  <si>
    <t>Ma et al. (2014b)</t>
  </si>
  <si>
    <t>Ma et al. (2014b)</t>
    <phoneticPr fontId="2" type="noConversion"/>
  </si>
  <si>
    <t>Ma, L., Jiang, S.-Y., Hou, M.-L., Dai, B.-Z., Jiang, Y.-H., Yang, T., Zhao, K.-D., Pu, W., Zhu, Z.-Y., &amp; Xu, B. (2014b). Geochemistry of Early Cretaceous calc-alkaline lamprophyres in the Jiaodong Peninsula: Implication for lithospheric evolution of the eastern North China Craton. Gondwana Research, 25(2), 859-872. https://doi.org/10.1016/j.gr.2013.05.012</t>
    <phoneticPr fontId="2" type="noConversion"/>
  </si>
  <si>
    <t>Wang, Y., Fan, W., Peng, T., Zhang, H., &amp; Guo, F. (2005). Nature of the Mesozoic lithospheric mantle and tectonic decoupling beneath the Dabie Orogen, Central China: Evidence from 40Ar/39Ar geochronology, elemental and Sr–Nd–Pb isotopic compositions of early Cretaceous mafic igneous rocks. Chemical Geology, 220(3-4), 165-189. 10.1016/j.chemgeo.2005.02.020</t>
  </si>
  <si>
    <t>Xu, Y. G., Ma, J. L., Huang, X. L., Iizuka, Y., Chung, S. L., Wang, Y. B., &amp; Wu, X. Y. (2004). Early cretaceous gabbroic complex from Yinan, Shandong Province: Petrogenesis and mantle domains beneath the North China Craton. International Journal of Earth Sciences, 93(6), 1025-1041. 10.1007/s00531-004-0430-7</t>
  </si>
  <si>
    <t>Yang et al. (2012a)</t>
  </si>
  <si>
    <t>Yang et al. (2012a)</t>
    <phoneticPr fontId="2" type="noConversion"/>
  </si>
  <si>
    <t>Yang et al., (2012b)</t>
  </si>
  <si>
    <t>Yang et al., (2012b)</t>
    <phoneticPr fontId="2" type="noConversion"/>
  </si>
  <si>
    <t>Yang, Q.-L., Zhao, Z.-F., &amp; Zheng, Y.-F. (2012a). Slab–mantle interaction in continental subduction channel: Geochemical evidence from Mesozoic gabbroic intrusives in southeastern North China. Lithos, 155, 442-460. http://dx.doi.org/10.1016/j.lithos.2012.10.003</t>
    <phoneticPr fontId="2" type="noConversion"/>
  </si>
  <si>
    <t>Yang, Q.-L., Zhao, Z.-F., &amp; Zheng, Y.-F. (2012b). Modification of subcontinental lithospheric mantle above continental subduction zone: Constraints from geochemistry of Mesozoic gabbroic rocks in southeastern North China. Lithos, 146, 164-182. http://dx.doi.org/10.1016/j.lithos.2012.05.005</t>
    <phoneticPr fontId="2" type="noConversion"/>
  </si>
  <si>
    <t>Zhang, J., Zhao, Z.-F., Zheng, Y.-F., Liu, X., &amp; Xie, L. (2012). Zircon Hf–O isotope and whole-rock geochemical constraints on origin of postcollisional mafic to felsic dykes in the Sulu orogen. Lithos, 136–139, 225-245. http://dx.doi.org/10.1016/j.lithos.2011.06.006</t>
  </si>
  <si>
    <t>Zhao, Z.-F., Zheng, Y.-F., Wei, C.-S., Wu, Y.-B., Chen, F., &amp; Jahn, B.-m. (2005). Zircon U–Pb age, element and C–O isotope geochemistry of post-collisional mafic-ultramafic rocks from the Dabie orogen in east-central China. Lithos, 83(1–2), 1-28. http://dx.doi.org/10.1016/j.lithos.2004.12.014</t>
  </si>
  <si>
    <r>
      <t xml:space="preserve">Li, S., Nie, Y., Liu, D., &amp; Zheng, S. (1998). Interaction between subducted continental crust and the mantle - </t>
    </r>
    <r>
      <rPr>
        <sz val="11"/>
        <color theme="1"/>
        <rFont val="宋体"/>
        <family val="3"/>
        <charset val="134"/>
      </rPr>
      <t>Ⅰ</t>
    </r>
    <r>
      <rPr>
        <sz val="11"/>
        <color theme="1"/>
        <rFont val="Times New Roman"/>
        <family val="1"/>
      </rPr>
      <t xml:space="preserve">. Major and trace element geochemistry of the syncollisional mafic-ultramafic intrusions in the Dabie Mountains. Science in China Series D-Earth Sciences, 41(5), 545-552. </t>
    </r>
  </si>
  <si>
    <t>Data sources</t>
    <phoneticPr fontId="2" type="noConversion"/>
  </si>
  <si>
    <t>Prelević et al. (2008)</t>
  </si>
  <si>
    <t>Prelević et al. (2008)</t>
    <phoneticPr fontId="2" type="noConversion"/>
  </si>
  <si>
    <t>Prelević et al. (2012)</t>
  </si>
  <si>
    <t>Prelević et al. (2012)</t>
    <phoneticPr fontId="2" type="noConversion"/>
  </si>
  <si>
    <t xml:space="preserve">Avanzinelli, R., Elliott, T., Tommasini, S., &amp; Conticelli, S. (2008). Constraints on the genesis of potassium-rich Italian volcanic rocks from U/Th disequilibrium. Journal of Petrology, 49(2), 195-223. </t>
  </si>
  <si>
    <t xml:space="preserve">Conticelli, S., Avanzinelli, R., Ammannati, E., &amp; Casalini, M. (2015). The role of carbon from recycled sediments in the origin of ultrapotassic igneous rocks in the Central Mediterranean. Lithos, 232, 174-196. </t>
  </si>
  <si>
    <t xml:space="preserve">Guo, Z., Wilson, M., Zhang, M., Cheng, Z., &amp; Zhang, L. (2015). Post-collisional ultrapotassic mafic magmatism in South Tibet: Products of partial melting of pyroxenite in the mantle wedge induced by roll-back and delamination of the subducted Indian continental lithosphere slab. Journal of Petrology, 56(7), 1365-1406. </t>
  </si>
  <si>
    <t>Joron, J. L., Metrich, N., Rosi, M., Santacroce, R., &amp; Sbrana, A. (1987). Chemistry and petrography.</t>
  </si>
  <si>
    <t xml:space="preserve">Prelević, D., Foley, S. F., Romer, R., &amp; Conticelli, S. (2008). Mediterranean Tertiary lamproites derived from multiple source components in postcollisional geodynamics. Geochimica et Cosmochimica Acta, 72(8), 2125-2156. </t>
  </si>
  <si>
    <t xml:space="preserve">Prelević, D., Akal, C., Foley, S. F., Romer, R. L., Stracke, A., &amp; Van Den Bogaard, P. (2012). Ultrapotassic Mafic Rocks as Geochemical Proxies for Post-collisional Dynamics of Orogenic Lithospheric Mantle: the Case of Southwestern Anatolia, Turkey. Journal of Petrology, 53(5), 1019-1055. </t>
  </si>
  <si>
    <t xml:space="preserve">Zhao, Z., et al. (2009). Geochemical and Sr–Nd–Pb–O isotopic compositions of the post-collisional ultrapotassic magmatism in SW Tibet: Petrogenesis and implications for India intra-continental subduction beneath southern Tibet. Lithos, 113(1), 190-212. </t>
  </si>
  <si>
    <r>
      <t>Caprarelli, G., Togashi, S., &amp; De Vivo, B. (1993). Preliminary Sr and Nd isotopic data for recent lavas from Vesuvius volcano. </t>
    </r>
    <r>
      <rPr>
        <i/>
        <sz val="11"/>
        <rFont val="Times New Roman"/>
        <family val="1"/>
      </rPr>
      <t>Journal of volcanology and geothermal research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58</t>
    </r>
    <r>
      <rPr>
        <sz val="11"/>
        <rFont val="Times New Roman"/>
        <family val="1"/>
      </rPr>
      <t>(1-4), 377-381.</t>
    </r>
  </si>
  <si>
    <r>
      <t>Civetta, L., Del Carmine, P., Manetti, P., Peccerillo, A., &amp; Poli, G. (1984). Petrology, geochemistry and Sr-isotope characteristics of lavas from the area of Commenda (Mts. Vulsini, Italy). </t>
    </r>
    <r>
      <rPr>
        <i/>
        <sz val="11"/>
        <rFont val="Times New Roman"/>
        <family val="1"/>
      </rPr>
      <t>Bulletin Volcanologique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47</t>
    </r>
    <r>
      <rPr>
        <sz val="11"/>
        <rFont val="Times New Roman"/>
        <family val="1"/>
      </rPr>
      <t>(3), 581-595.</t>
    </r>
  </si>
  <si>
    <r>
      <t>Conticelli, S., &amp; Peccerillo, A. (1992). Petrology and geochemistry of potassic and ultrapotassic volcanism in central Italy: petrogenesis and inferences on the evolution of the mantle sources. </t>
    </r>
    <r>
      <rPr>
        <i/>
        <sz val="11"/>
        <rFont val="Times New Roman"/>
        <family val="1"/>
      </rPr>
      <t>Lithos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28</t>
    </r>
    <r>
      <rPr>
        <sz val="11"/>
        <rFont val="Times New Roman"/>
        <family val="1"/>
      </rPr>
      <t>(3-6), 221-240.</t>
    </r>
  </si>
  <si>
    <r>
      <t>Conticelli, S. (1998). The effect of crustal contamination on ultrapotassic magmas with lamproitic affinity: mineralogical, geochemical and isotope data from the Torre Alfina lavas and xenoliths, Central Italy. </t>
    </r>
    <r>
      <rPr>
        <i/>
        <sz val="11"/>
        <rFont val="Times New Roman"/>
        <family val="1"/>
      </rPr>
      <t>Chemical Geology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149</t>
    </r>
    <r>
      <rPr>
        <sz val="11"/>
        <rFont val="Times New Roman"/>
        <family val="1"/>
      </rPr>
      <t>(1-2), 51-81.</t>
    </r>
  </si>
  <si>
    <r>
      <t>Conticelli, S., D’antonio, M., Pinarelli, L., &amp; Civetta, L. (2002). Source contamination and mantle heterogeneity in the genesis of Italian potassic and ultrapotassic volcanic rocks: Sr–Nd–Pb isotope data from Roman Province and Southern Tuscany. </t>
    </r>
    <r>
      <rPr>
        <i/>
        <sz val="11"/>
        <rFont val="Times New Roman"/>
        <family val="1"/>
      </rPr>
      <t>Mineralogy and Petrology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74</t>
    </r>
    <r>
      <rPr>
        <sz val="11"/>
        <rFont val="Times New Roman"/>
        <family val="1"/>
      </rPr>
      <t>(2-4), 189-222.</t>
    </r>
  </si>
  <si>
    <r>
      <t>Conticelli, S., Francalanci, L., Manetti, P., Peccerillo, A., &amp; Santo, A. (1986). Caratteristiche composizionali dei prodotti dell'apparato di Latera (Monti Vulsini) e loro significato vulcanologico. </t>
    </r>
    <r>
      <rPr>
        <i/>
        <sz val="11"/>
        <rFont val="Times New Roman"/>
        <family val="1"/>
      </rPr>
      <t>Mere. Soc. Geol. Ital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25</t>
    </r>
    <r>
      <rPr>
        <sz val="11"/>
        <rFont val="Times New Roman"/>
        <family val="1"/>
      </rPr>
      <t>, 715-726.</t>
    </r>
  </si>
  <si>
    <r>
      <t>Conticelli, S., Manetti, P., &amp; Menichetti, S. (1992). Petrology, chemistry, mineralogy and Sr-isotopic features of Pliocenic orendites from South Tuscany: implications on their genesis and evolutions. </t>
    </r>
    <r>
      <rPr>
        <i/>
        <sz val="11"/>
        <rFont val="Times New Roman"/>
        <family val="1"/>
      </rPr>
      <t>European Journal of Mineralogy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4</t>
    </r>
    <r>
      <rPr>
        <sz val="11"/>
        <rFont val="Times New Roman"/>
        <family val="1"/>
      </rPr>
      <t>, 1359-1375.</t>
    </r>
  </si>
  <si>
    <r>
      <t>Conticelli, S., Francalanci, L., Manetti, P., Cioni, R., &amp; Sbrana, A. (1997). Petrology and geochemistry of the ultrapotassic rocks from the Sabatini Volcanic District, central Italy: the role of evolutionary processes in the genesis of variably enriched alkaline magmas. </t>
    </r>
    <r>
      <rPr>
        <i/>
        <sz val="11"/>
        <rFont val="Times New Roman"/>
        <family val="1"/>
      </rPr>
      <t>Journal of Volcanology and Geothermal Research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75</t>
    </r>
    <r>
      <rPr>
        <sz val="11"/>
        <rFont val="Times New Roman"/>
        <family val="1"/>
      </rPr>
      <t>(1-2), 107-136.</t>
    </r>
  </si>
  <si>
    <r>
      <t>Conticelli, S., Marchionni, S., Rosa, D., Giordano, G., Boari, E., &amp; Avanzinelli, R. (2009). Shoshonite and sub-alkaline magmas from an ultrapotassic volcano: Sr–Nd–Pb isotope data on the Roccamonfina volcanic rocks, Roman Magmatic Province, Southern Italy. </t>
    </r>
    <r>
      <rPr>
        <i/>
        <sz val="11"/>
        <rFont val="Times New Roman"/>
        <family val="1"/>
      </rPr>
      <t>Contributions to Mineralogy and Petrology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157</t>
    </r>
    <r>
      <rPr>
        <sz val="11"/>
        <rFont val="Times New Roman"/>
        <family val="1"/>
      </rPr>
      <t>(1), 41-63.</t>
    </r>
  </si>
  <si>
    <r>
      <t>Conticelli, S., Guarnieri, L., Farinelli, A., Mattei, M., Avanzinelli, R., Bianchini, G., ... &amp; Venturelli, G. (2009). Trace elements and Sr–Nd–Pb isotopes of K-rich, shoshonitic, and calc-alkaline magmatism of the Western Mediterranean Region: genesis of ultrapotassic to calc-alkaline magmatic associations in a post-collisional geodynamic setting. </t>
    </r>
    <r>
      <rPr>
        <i/>
        <sz val="11"/>
        <rFont val="Times New Roman"/>
        <family val="1"/>
      </rPr>
      <t>Lithos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107</t>
    </r>
    <r>
      <rPr>
        <sz val="11"/>
        <rFont val="Times New Roman"/>
        <family val="1"/>
      </rPr>
      <t>(1-2), 68-92.</t>
    </r>
  </si>
  <si>
    <r>
      <t>Conticelli, S., Avanzinelli, R., Marchionni, S., Tommasini, S., &amp; Melluso, L. (2011). Sr-Nd-Pb isotopes from the Radicofani Volcano, Central Italy: constraints on heterogeneities in a veined mantle responsible for the shift from ultrapotassic shoshonite to basaltic andesite magmas in a post-collisional setting. </t>
    </r>
    <r>
      <rPr>
        <i/>
        <sz val="11"/>
        <rFont val="Times New Roman"/>
        <family val="1"/>
      </rPr>
      <t>Mineralogy and Petrology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103</t>
    </r>
    <r>
      <rPr>
        <sz val="11"/>
        <rFont val="Times New Roman"/>
        <family val="1"/>
      </rPr>
      <t>(1-4), 123-148.</t>
    </r>
  </si>
  <si>
    <r>
      <t>Di Battistini, G., Montanini, A., Vernia, L., Bargossi, G. M., &amp; Castorina, F. (1998). Petrology and geochemistry of ultrapotassic rocks from the Montefiascone Volcanic Complex (Central Italy): magmatic evolution and petrogenesis. </t>
    </r>
    <r>
      <rPr>
        <i/>
        <sz val="11"/>
        <rFont val="Times New Roman"/>
        <family val="1"/>
      </rPr>
      <t>Lithos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43</t>
    </r>
    <r>
      <rPr>
        <sz val="11"/>
        <rFont val="Times New Roman"/>
        <family val="1"/>
      </rPr>
      <t>(3), 169-195.</t>
    </r>
  </si>
  <si>
    <r>
      <t>Gasperini, D., Blichert</t>
    </r>
    <r>
      <rPr>
        <sz val="11"/>
        <rFont val="Arial"/>
        <family val="2"/>
      </rPr>
      <t>‐</t>
    </r>
    <r>
      <rPr>
        <sz val="11"/>
        <rFont val="Times New Roman"/>
        <family val="1"/>
      </rPr>
      <t>Toft, J., Bosch, D., Del Moro, A., Macera, P., &amp; Albarede, F. (2002). Upwelling of deep mantle material through a plate window: evidence from the geochemistry of Italian basaltic volcanics. </t>
    </r>
    <r>
      <rPr>
        <i/>
        <sz val="11"/>
        <rFont val="Times New Roman"/>
        <family val="1"/>
      </rPr>
      <t>Journal of Geophysical Research: Solid Earth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107</t>
    </r>
    <r>
      <rPr>
        <sz val="11"/>
        <rFont val="Times New Roman"/>
        <family val="1"/>
      </rPr>
      <t>(B12), ECV-7.</t>
    </r>
  </si>
  <si>
    <r>
      <t>Giannetti, B., &amp; Ellam, R. (1994). The primitive lavas of Roccamonfina volcano, Roman region, Italy: new constraints on melting processes and source mineralogy. </t>
    </r>
    <r>
      <rPr>
        <i/>
        <sz val="11"/>
        <rFont val="Times New Roman"/>
        <family val="1"/>
      </rPr>
      <t>Contributions to Mineralogy and Petrology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116</t>
    </r>
    <r>
      <rPr>
        <sz val="11"/>
        <rFont val="Times New Roman"/>
        <family val="1"/>
      </rPr>
      <t>(1-2), 21-31.</t>
    </r>
  </si>
  <si>
    <r>
      <t>Owen, J. P. (2008). Geochemistry of lamprophyres from the Western Alps, Italy: implications for the origin of an enriched isotopic component in the Italian mantle. </t>
    </r>
    <r>
      <rPr>
        <i/>
        <sz val="11"/>
        <rFont val="Times New Roman"/>
        <family val="1"/>
      </rPr>
      <t>Contributions to Mineralogy and Petrology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155</t>
    </r>
    <r>
      <rPr>
        <sz val="11"/>
        <rFont val="Times New Roman"/>
        <family val="1"/>
      </rPr>
      <t>(3), 341-362.</t>
    </r>
  </si>
  <si>
    <r>
      <t>Peccerillo, A., &amp; Martinotti, G. (2006). The Western Mediterranean lamproitic magmatism: origin and geodynamic significance. </t>
    </r>
    <r>
      <rPr>
        <i/>
        <sz val="11"/>
        <rFont val="Times New Roman"/>
        <family val="1"/>
      </rPr>
      <t>Terra Nova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18</t>
    </r>
    <r>
      <rPr>
        <sz val="11"/>
        <rFont val="Times New Roman"/>
        <family val="1"/>
      </rPr>
      <t>(2), 109-117.</t>
    </r>
  </si>
  <si>
    <r>
      <t>Peccerillo, A., Poli, G., &amp; Serri, G. (1988). Petrogenesis of orenditic and kamafugitic rocks from Central Italy. </t>
    </r>
    <r>
      <rPr>
        <i/>
        <sz val="11"/>
        <rFont val="Times New Roman"/>
        <family val="1"/>
      </rPr>
      <t>The Canadian Mineralogist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26</t>
    </r>
    <r>
      <rPr>
        <sz val="11"/>
        <rFont val="Times New Roman"/>
        <family val="1"/>
      </rPr>
      <t>(1), 45-65.</t>
    </r>
  </si>
  <si>
    <r>
      <t>Perini, G., Francalanci, L., Davidson, J. P., &amp; Conticelli, S. (2004). The petrogenesis of Vico Volcano, Central Italy: an example of low scale mantle heterogeneity. </t>
    </r>
    <r>
      <rPr>
        <i/>
        <sz val="11"/>
        <rFont val="Times New Roman"/>
        <family val="1"/>
      </rPr>
      <t>Journal of Petrology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45</t>
    </r>
    <r>
      <rPr>
        <sz val="11"/>
        <rFont val="Times New Roman"/>
        <family val="1"/>
      </rPr>
      <t>, 139-182.</t>
    </r>
  </si>
  <si>
    <r>
      <t>Rogers, N. W., Hawkesworth, C. J., Parker, R. J., &amp; Marsh, J. S. (1985). The geochemistry of potassic lavas from Vulsini, central Italy and implications for mantle enrichment processes beneath the Roman region. </t>
    </r>
    <r>
      <rPr>
        <i/>
        <sz val="11"/>
        <rFont val="Times New Roman"/>
        <family val="1"/>
      </rPr>
      <t>Contributions to Mineralogy and Petrology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90</t>
    </r>
    <r>
      <rPr>
        <sz val="11"/>
        <rFont val="Times New Roman"/>
        <family val="1"/>
      </rPr>
      <t>(2-3), 244-257.</t>
    </r>
  </si>
  <si>
    <t>Avanzinelli et al.  (2008)</t>
    <phoneticPr fontId="2" type="noConversion"/>
  </si>
  <si>
    <t xml:space="preserve">Boari, E., Avanzinelli, R., Melluso, L., Giordano, G., Mattei, M., De Benedetti, A. A., Morra, V., &amp; Conticelli, S. (2009a). Isotope geochemistry (Sr–Nd–Pb) and petrogenesis of leucite-bearing volcanic rocks from “Colli Albani” volcano, Roman Magmatic Province, Central Italy: inferences on volcano evolution and magma genesis. Bulletin of Volcanology, 71(9), 977-1005. </t>
    <phoneticPr fontId="2" type="noConversion"/>
  </si>
  <si>
    <r>
      <t>Boari, E., Tommasini, S., Laurenzi, M. A., &amp; Conticelli, S. (2009b). Transition from ultrapotassic kamafugitic to sub-alkaline magmas: Sr, Nd, and Pb isotope, trace element and 40Ar–39Ar age data from the Middle Latin Valley volcanic field, Roman Magmatic Province, Central Italy. </t>
    </r>
    <r>
      <rPr>
        <i/>
        <sz val="11"/>
        <rFont val="Times New Roman"/>
        <family val="1"/>
      </rPr>
      <t>Journal of Petrology</t>
    </r>
    <r>
      <rPr>
        <sz val="11"/>
        <rFont val="Times New Roman"/>
        <family val="1"/>
      </rPr>
      <t>, </t>
    </r>
    <r>
      <rPr>
        <i/>
        <sz val="11"/>
        <rFont val="Times New Roman"/>
        <family val="1"/>
      </rPr>
      <t>50</t>
    </r>
    <r>
      <rPr>
        <sz val="11"/>
        <rFont val="Times New Roman"/>
        <family val="1"/>
      </rPr>
      <t>(7), 1327-1357.</t>
    </r>
    <phoneticPr fontId="2" type="noConversion"/>
  </si>
  <si>
    <t>Boari et al. (2009a)</t>
  </si>
  <si>
    <t>Boari et al. (2009a)</t>
    <phoneticPr fontId="2" type="noConversion"/>
  </si>
  <si>
    <t>Boari et al. (2009b)</t>
  </si>
  <si>
    <t>Boari et al. (2009b)</t>
    <phoneticPr fontId="2" type="noConversion"/>
  </si>
  <si>
    <t>Caprarelli et al. (1993)</t>
    <phoneticPr fontId="2" type="noConversion"/>
  </si>
  <si>
    <t>Civetta et al. (1984)</t>
  </si>
  <si>
    <t>Civetta et al. (1984)</t>
    <phoneticPr fontId="2" type="noConversion"/>
  </si>
  <si>
    <t>Conticelli &amp; Peccerillo (1992)</t>
  </si>
  <si>
    <t>Conticelli &amp; Peccerillo (1992)</t>
    <phoneticPr fontId="2" type="noConversion"/>
  </si>
  <si>
    <t>Conticelli (1998)</t>
  </si>
  <si>
    <t>Conticelli (1998)</t>
    <phoneticPr fontId="2" type="noConversion"/>
  </si>
  <si>
    <t>Conticelli et al (2002)</t>
    <phoneticPr fontId="2" type="noConversion"/>
  </si>
  <si>
    <t>Conticelli et al. (1986)</t>
  </si>
  <si>
    <t>Conticelli et al. (1986)</t>
    <phoneticPr fontId="2" type="noConversion"/>
  </si>
  <si>
    <t>Conticelli et al. (1992)</t>
  </si>
  <si>
    <t>Conticelli et al. (1992)</t>
    <phoneticPr fontId="2" type="noConversion"/>
  </si>
  <si>
    <t>Conticelli et al. (1997)</t>
  </si>
  <si>
    <t>Conticelli et al. (1997)</t>
    <phoneticPr fontId="2" type="noConversion"/>
  </si>
  <si>
    <t>Conticelli et al. (2009)</t>
    <phoneticPr fontId="2" type="noConversion"/>
  </si>
  <si>
    <t>Conticelli et al. (2011)</t>
  </si>
  <si>
    <t>Conticelli et al. (2011)</t>
    <phoneticPr fontId="2" type="noConversion"/>
  </si>
  <si>
    <t>di Battistini et al. (1998)</t>
  </si>
  <si>
    <t>di Battistini et al. (1998)</t>
    <phoneticPr fontId="2" type="noConversion"/>
  </si>
  <si>
    <t>Gasperini et al. (2002)</t>
  </si>
  <si>
    <t>Gasperini et al. (2002)</t>
    <phoneticPr fontId="2" type="noConversion"/>
  </si>
  <si>
    <t>Giannetti &amp; Ellam (1994)</t>
    <phoneticPr fontId="2" type="noConversion"/>
  </si>
  <si>
    <t>Joron et al. (1987)</t>
    <phoneticPr fontId="2" type="noConversion"/>
  </si>
  <si>
    <t>Owen (2008)</t>
  </si>
  <si>
    <t>Owen (2008)</t>
    <phoneticPr fontId="2" type="noConversion"/>
  </si>
  <si>
    <t>Peccerillo &amp; Martinotti (2006)</t>
  </si>
  <si>
    <t>Peccerillo et al. (1988)</t>
  </si>
  <si>
    <t>Peccerillo et al. (1988)</t>
    <phoneticPr fontId="2" type="noConversion"/>
  </si>
  <si>
    <t>Perini et al. (2004)</t>
  </si>
  <si>
    <t>Perini et al. (2004)</t>
    <phoneticPr fontId="2" type="noConversion"/>
  </si>
  <si>
    <t>Rogers et al. (1985)</t>
    <phoneticPr fontId="2" type="noConversion"/>
  </si>
  <si>
    <t>Zhao et al. (2009)</t>
  </si>
  <si>
    <t>Zhao et al. (2009)</t>
    <phoneticPr fontId="2" type="noConversion"/>
  </si>
  <si>
    <t>Circum-Mediterranean</t>
    <phoneticPr fontId="2" type="noConversion"/>
  </si>
  <si>
    <t>Anatolia</t>
    <phoneticPr fontId="2" type="noConversion"/>
  </si>
  <si>
    <t>Note: All the collect data have MgO &gt; 6 wt% to represent near-primary mantle-derived melts</t>
    <phoneticPr fontId="2" type="noConversion"/>
  </si>
  <si>
    <t>Li, W., Yang, Z., Chiaradia, M., Zhou, L., Hou, Z., 2021. Enrichment Nature of Ultrapotassic Rocks in Southern Tibet Inherited from their Mantle Source. Journal of Petrology 62, egab060.</t>
    <phoneticPr fontId="2" type="noConversion"/>
  </si>
  <si>
    <t>Li et al. (2021)</t>
  </si>
  <si>
    <t>MBL15-01</t>
  </si>
  <si>
    <t xml:space="preserve">SLP-04 </t>
  </si>
  <si>
    <t>SLP-11</t>
    <phoneticPr fontId="2" type="noConversion"/>
  </si>
  <si>
    <t>/</t>
  </si>
  <si>
    <t>Li, X.-H., Zhou, H., Chung, S.-L., Lo, C.-H., Wei, G., Liu, Y., Lee, C.-y., 2002. Geochemical and Sr-Nd Isotopic Characteristics of Late Paleogene Ultrapotassic Magmatism in Southeastern Tibet. International Geology Review 44, 559-574.</t>
    <phoneticPr fontId="2" type="noConversion"/>
  </si>
  <si>
    <t>Li et al. (2002)</t>
  </si>
  <si>
    <t>Li et al. (2002)</t>
    <phoneticPr fontId="2" type="noConversion"/>
  </si>
  <si>
    <t>96YN131</t>
  </si>
  <si>
    <t>96YN132</t>
  </si>
  <si>
    <t>96YN135</t>
  </si>
  <si>
    <t>96YN140</t>
  </si>
  <si>
    <t>96YN141</t>
  </si>
  <si>
    <t>96YN143</t>
  </si>
  <si>
    <t>96YN144</t>
  </si>
  <si>
    <t>Tian, S.-H., Yang, Z.-S., Hou, Z.-Q., Mo, X.-X., Hu, W.-J., Zhao, Y., Zhao, X.-Y., 2017. Subduction of the Indian lower crust beneath southern Tibet revealed by the post-collisional potassic and ultrapotassic rocks in SW Tibet. Gondwana Research 41, 29-50.</t>
    <phoneticPr fontId="2" type="noConversion"/>
  </si>
  <si>
    <t>Tian et al. (2017)</t>
  </si>
  <si>
    <t>Tian et al. (2017)</t>
    <phoneticPr fontId="2" type="noConversion"/>
  </si>
  <si>
    <t>GJ10-9-1</t>
  </si>
  <si>
    <t>GJ10-9-2</t>
  </si>
  <si>
    <t>GJ10-10-1-1</t>
  </si>
  <si>
    <t>GJ10-10-1-2</t>
  </si>
  <si>
    <t>GJ10-10-2</t>
  </si>
  <si>
    <t>GJ10-10-3-1</t>
  </si>
  <si>
    <t>GJ10-10-3-2</t>
  </si>
  <si>
    <t>GJ10-10-4</t>
  </si>
  <si>
    <t>GJ10-10-5</t>
  </si>
  <si>
    <t>GJ10-10-6</t>
  </si>
  <si>
    <t>GJ10-10-7</t>
  </si>
  <si>
    <t>9T132</t>
    <phoneticPr fontId="18" type="noConversion"/>
  </si>
  <si>
    <t>CHZ-10</t>
    <phoneticPr fontId="18" type="noConversion"/>
  </si>
  <si>
    <t>C10</t>
    <phoneticPr fontId="18" type="noConversion"/>
  </si>
  <si>
    <t>C76</t>
    <phoneticPr fontId="18" type="noConversion"/>
  </si>
  <si>
    <t>CH4</t>
    <phoneticPr fontId="18" type="noConversion"/>
  </si>
  <si>
    <t>CH7</t>
    <phoneticPr fontId="18" type="noConversion"/>
  </si>
  <si>
    <t>C03</t>
    <phoneticPr fontId="18" type="noConversion"/>
  </si>
  <si>
    <t>CX38</t>
    <phoneticPr fontId="18" type="noConversion"/>
  </si>
  <si>
    <t>C25</t>
    <phoneticPr fontId="18" type="noConversion"/>
  </si>
  <si>
    <t>—</t>
    <phoneticPr fontId="18" type="noConversion"/>
  </si>
  <si>
    <t>Liu, D., Zhao, Z., Zhu, D.-C., Niu, Y., DePaolo, D.J., Harrison, T.M., Mo, X., Dong, G., Zhou, S., Sun, C., Zhang, Z., Liu, J., 2014. Postcollisional potassic and ultrapotassic rocks in southern Tibet: Mantle and crustal origins in response to India–Asia collision and convergence. Geochimica et Cosmochimica Acta 143, 207-231.</t>
    <phoneticPr fontId="2" type="noConversion"/>
  </si>
  <si>
    <t>Liu et al. (2014)</t>
  </si>
  <si>
    <t>Liu et al. (2014)</t>
    <phoneticPr fontId="2" type="noConversion"/>
  </si>
  <si>
    <t>08YR05</t>
  </si>
  <si>
    <t>10XB12</t>
  </si>
  <si>
    <t>10XB13</t>
  </si>
  <si>
    <t>10YR04</t>
  </si>
  <si>
    <t>10YR04a</t>
  </si>
  <si>
    <t>10YR07</t>
  </si>
  <si>
    <t>Miller, C., Schuster, R., Klötzli, U., Frank, W., Purtscheller, F., 1999. Post-Collisional Potassic and Ultrapotassic Magmatism in SW Tibet: Geochemical and Sr–Nd–Pb–O Isotopic Constraints for Mantle Source Characteristics and Petrogenesis. Journal of Petrology 40, 1399-1424.</t>
    <phoneticPr fontId="2" type="noConversion"/>
  </si>
  <si>
    <t>Miller et al. (1999)</t>
  </si>
  <si>
    <t>Miller et al. (1999)</t>
    <phoneticPr fontId="2" type="noConversion"/>
  </si>
  <si>
    <t>TE126/93</t>
  </si>
  <si>
    <t>TE127/93</t>
  </si>
  <si>
    <t>TE131/93</t>
  </si>
  <si>
    <t>TE137/93</t>
  </si>
  <si>
    <t>TE138/93</t>
  </si>
  <si>
    <t>TE117/93</t>
  </si>
  <si>
    <t>TE118/93</t>
  </si>
  <si>
    <t>Guo, Z., Wilson, M., Liu, J., Mao, Q., 2006. Post-collisional, Potassic and Ultrapotassic Magmatism of the Northern Tibetan Plateau: Constraints on Characteristics of the Mantle Source, Geodynamic Setting and Uplift Mechanisms. Journal of Petrology 47, 1177-1220.</t>
    <phoneticPr fontId="2" type="noConversion"/>
  </si>
  <si>
    <t>Guo et al. (2006)</t>
  </si>
  <si>
    <t>Guo et al. (2006)</t>
    <phoneticPr fontId="2" type="noConversion"/>
  </si>
  <si>
    <t>G98-1</t>
  </si>
  <si>
    <t>JC973</t>
  </si>
  <si>
    <t>JC975</t>
  </si>
  <si>
    <t>JC978</t>
  </si>
  <si>
    <t>QS22</t>
  </si>
  <si>
    <t>Cheng, Z., Guo, Z., 2017. Post-collisional ultrapotassic rocks and mantle xenoliths in the Sailipu volcanic field of Lhasa terrane, south Tibet: Petrological and geochemical constraints on mantle source and geodynamic setting. Gondwana Research 46, 17-42.</t>
    <phoneticPr fontId="2" type="noConversion"/>
  </si>
  <si>
    <t>Cheng &amp; Guo (2017)</t>
  </si>
  <si>
    <t>Cheng &amp; Guo (2017)</t>
    <phoneticPr fontId="2" type="noConversion"/>
  </si>
  <si>
    <t>SLP1313</t>
  </si>
  <si>
    <t>SLP1314D</t>
  </si>
  <si>
    <t>SLP1323</t>
  </si>
  <si>
    <t>SLP1319</t>
  </si>
  <si>
    <t>SLP1306</t>
  </si>
  <si>
    <t>SLP1317</t>
  </si>
  <si>
    <t>SLP1316</t>
  </si>
  <si>
    <t>SLP1303</t>
  </si>
  <si>
    <t>SLP1315</t>
  </si>
  <si>
    <t>SLP1324</t>
  </si>
  <si>
    <t>SLP1301</t>
  </si>
  <si>
    <t>SLP1305</t>
  </si>
  <si>
    <t>SLP1308D</t>
  </si>
  <si>
    <t>SLP1304</t>
  </si>
  <si>
    <t>SLP1321</t>
  </si>
  <si>
    <t>SLP1322</t>
  </si>
  <si>
    <t>SLP1318</t>
  </si>
  <si>
    <t>Wang, B., Chen, J., Xu, J., Wang, L., 2014. Geochemical and Sr–Nd–Pb–Os isotopic compositions of Miocene ultrapotassic rocks in southern Tibet: Petrogenesis and implications for the regional tectonic history. Lithos 208-209, 237-250.</t>
    <phoneticPr fontId="2" type="noConversion"/>
  </si>
  <si>
    <t>Wang et al. (2014)</t>
  </si>
  <si>
    <t>Wang et al. (2014)</t>
    <phoneticPr fontId="2" type="noConversion"/>
  </si>
  <si>
    <t>05S2-7</t>
  </si>
  <si>
    <t>05S2-8-1</t>
  </si>
  <si>
    <t>05SLP5-05</t>
  </si>
  <si>
    <t>05SLP5-06</t>
  </si>
  <si>
    <t>05SLP5-7</t>
  </si>
  <si>
    <t>05SLP5-09</t>
  </si>
  <si>
    <t>S05SLP5-10</t>
  </si>
  <si>
    <t>05SLP5-11</t>
  </si>
  <si>
    <t>05SLP5-16</t>
  </si>
  <si>
    <t>05SLP4-01</t>
  </si>
  <si>
    <t>05SLP4-02</t>
  </si>
  <si>
    <t>05SLP4-03</t>
  </si>
  <si>
    <t>05SLP4-04</t>
  </si>
  <si>
    <t>Huang, F., Chen, J.-L., Xu, J.-F., Wang, B.-D., Li, J., 2015. Os–Nd–Sr isotopes in Miocene ultrapotassic rocks of southern Tibet: Partial melting of a pyroxenite-bearing lithospheric mantle? Geochimica et Cosmochimica Acta 163, 279-298.</t>
    <phoneticPr fontId="2" type="noConversion"/>
  </si>
  <si>
    <t>Huang et al. (2015)</t>
  </si>
  <si>
    <t>Huang et al. (2015)</t>
    <phoneticPr fontId="2" type="noConversion"/>
  </si>
  <si>
    <t>CM10-04-05</t>
  </si>
  <si>
    <t>CM10-04-08</t>
  </si>
  <si>
    <t>CM10-04-17</t>
  </si>
  <si>
    <t>CM10-04-21</t>
  </si>
  <si>
    <t>CM10-04-22</t>
  </si>
  <si>
    <t>CM10-04-27</t>
  </si>
  <si>
    <t>CM10-04-28</t>
  </si>
  <si>
    <t>CM10-04-29</t>
  </si>
  <si>
    <t>CQQ4-04-01</t>
  </si>
  <si>
    <t>CQQ4-04-02</t>
  </si>
  <si>
    <t>CQQ4-04-03</t>
  </si>
  <si>
    <t>CQQ4-04-04</t>
  </si>
  <si>
    <t>CQQ4-04-05</t>
  </si>
  <si>
    <t>CQQ4-04-06</t>
  </si>
  <si>
    <t>CQQ4-04-09</t>
  </si>
  <si>
    <t>CQQ4-04-10</t>
  </si>
  <si>
    <t>CM10-04-04</t>
  </si>
  <si>
    <t>CM10-04-12</t>
    <phoneticPr fontId="2" type="noConversion"/>
  </si>
  <si>
    <t>Li et al. (2021)</t>
    <phoneticPr fontId="2" type="noConversion"/>
  </si>
  <si>
    <t>Li, S.-Q., Schmitt, A.K., Chen, F., 2021. Early Cretaceous mafic–intermediate dykes in the Dabie orogen as indicators for post-collisional lithosphere removal. Lithos 388-389, 106065.</t>
    <phoneticPr fontId="2" type="noConversion"/>
  </si>
  <si>
    <t>17DB02</t>
    <phoneticPr fontId="2" type="noConversion"/>
  </si>
  <si>
    <t>17DB03</t>
    <phoneticPr fontId="2" type="noConversion"/>
  </si>
  <si>
    <t>XH02-133</t>
    <phoneticPr fontId="2" type="noConversion"/>
  </si>
  <si>
    <t>TABLE S2. MAJOR AND TRACE ELEMENT DATA OF THE EARLY CRETACEOUS POST-COLLISIONAL MAFIC ROCKS IN THE DABIE-SULU OROGENIC BELT AND ADJACENT AREAS</t>
    <phoneticPr fontId="2" type="noConversion"/>
  </si>
  <si>
    <t>TABLE S3. MAJOR AND TRACE ELEMENT DATA OF THE ALPINE-HIMALAYAN ULTRAPOTASSIC ROCKS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</si>
</sst>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0.0_ "/>
    <numFmt numFmtId="178" formatCode="0.00_ "/>
    <numFmt numFmtId="179" formatCode="0_ "/>
    <numFmt numFmtId="180" formatCode="0.000_ "/>
  </numFmts>
  <fonts count="23">
    <font>
      <sz val="11"/>
      <color theme="1"/>
      <name val="等线"/>
      <family val="2"/>
      <scheme val="minor"/>
    </font>
    <font>
      <b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0"/>
      <name val="MS Sans Serif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宋体"/>
      <family val="3"/>
      <charset val="134"/>
    </font>
    <font>
      <sz val="11"/>
      <color rgb="FF2E2E2E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rgb="FF2A2A2A"/>
      <name val="Inherit"/>
      <family val="2"/>
    </font>
    <font>
      <sz val="11"/>
      <color rgb="FF2A2A2A"/>
      <name val="Times New Roman"/>
      <family val="1"/>
    </font>
    <font>
      <u/>
      <sz val="11"/>
      <color theme="10"/>
      <name val="等线"/>
      <family val="2"/>
      <scheme val="minor"/>
    </font>
    <font>
      <u/>
      <sz val="11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rgb="FFEBEBEB"/>
      </top>
      <bottom/>
      <diagonal/>
    </border>
    <border>
      <left/>
      <right/>
      <top/>
      <bottom style="medium">
        <color rgb="FFEBEBEB"/>
      </bottom>
      <diagonal/>
    </border>
    <border>
      <left/>
      <right style="medium">
        <color rgb="FFEBEBEB"/>
      </right>
      <top style="medium">
        <color rgb="FFEBEBEB"/>
      </top>
      <bottom style="medium">
        <color rgb="FFEBEBEB"/>
      </bottom>
      <diagonal/>
    </border>
    <border>
      <left/>
      <right style="medium">
        <color rgb="FFEBEBEB"/>
      </right>
      <top/>
      <bottom style="medium">
        <color rgb="FFEBEBEB"/>
      </bottom>
      <diagonal/>
    </border>
    <border>
      <left/>
      <right/>
      <top style="medium">
        <color rgb="FFEBEBEB"/>
      </top>
      <bottom style="medium">
        <color rgb="FFEBEBEB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/>
    </xf>
    <xf numFmtId="176" fontId="7" fillId="0" borderId="0" xfId="2" applyNumberFormat="1" applyFont="1" applyAlignment="1">
      <alignment horizontal="left"/>
    </xf>
    <xf numFmtId="176" fontId="7" fillId="0" borderId="0" xfId="3" applyNumberFormat="1" applyFont="1" applyAlignment="1">
      <alignment horizontal="left"/>
    </xf>
    <xf numFmtId="176" fontId="7" fillId="0" borderId="0" xfId="3" applyNumberFormat="1" applyFont="1" applyAlignment="1" applyProtection="1">
      <alignment horizontal="left"/>
      <protection locked="0"/>
    </xf>
    <xf numFmtId="176" fontId="7" fillId="0" borderId="0" xfId="4" applyNumberFormat="1" applyFont="1" applyAlignment="1">
      <alignment horizontal="left"/>
    </xf>
    <xf numFmtId="176" fontId="7" fillId="0" borderId="0" xfId="0" applyNumberFormat="1" applyFont="1" applyAlignment="1">
      <alignment horizontal="left" vertical="center" wrapText="1"/>
    </xf>
    <xf numFmtId="176" fontId="7" fillId="0" borderId="0" xfId="0" quotePrefix="1" applyNumberFormat="1" applyFont="1" applyAlignment="1">
      <alignment horizontal="left"/>
    </xf>
    <xf numFmtId="2" fontId="7" fillId="0" borderId="0" xfId="5" applyNumberFormat="1" applyFont="1" applyAlignment="1">
      <alignment horizontal="left"/>
    </xf>
    <xf numFmtId="0" fontId="7" fillId="0" borderId="0" xfId="5" applyFont="1" applyAlignment="1">
      <alignment horizontal="left"/>
    </xf>
    <xf numFmtId="0" fontId="17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178" fontId="7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 shrinkToFit="1"/>
    </xf>
    <xf numFmtId="0" fontId="9" fillId="0" borderId="0" xfId="0" applyFont="1" applyAlignment="1">
      <alignment horizontal="left" vertical="center" wrapText="1"/>
    </xf>
    <xf numFmtId="178" fontId="9" fillId="0" borderId="0" xfId="0" applyNumberFormat="1" applyFont="1" applyAlignment="1">
      <alignment horizontal="left" vertical="center"/>
    </xf>
    <xf numFmtId="178" fontId="9" fillId="0" borderId="0" xfId="0" applyNumberFormat="1" applyFont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 shrinkToFi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2" fillId="0" borderId="4" xfId="6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8" fontId="7" fillId="0" borderId="0" xfId="0" applyNumberFormat="1" applyFont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horizontal="left" vertical="center"/>
    </xf>
    <xf numFmtId="180" fontId="7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left" vertical="center"/>
    </xf>
    <xf numFmtId="2" fontId="7" fillId="0" borderId="7" xfId="5" applyNumberFormat="1" applyFont="1" applyBorder="1" applyAlignment="1">
      <alignment horizontal="left"/>
    </xf>
    <xf numFmtId="0" fontId="7" fillId="0" borderId="7" xfId="5" applyFont="1" applyBorder="1" applyAlignment="1">
      <alignment horizontal="left"/>
    </xf>
    <xf numFmtId="176" fontId="7" fillId="0" borderId="7" xfId="0" applyNumberFormat="1" applyFont="1" applyBorder="1" applyAlignment="1">
      <alignment horizontal="left"/>
    </xf>
    <xf numFmtId="176" fontId="7" fillId="0" borderId="7" xfId="0" applyNumberFormat="1" applyFont="1" applyBorder="1" applyAlignment="1">
      <alignment horizontal="left" vertical="center" wrapText="1"/>
    </xf>
  </cellXfs>
  <cellStyles count="7">
    <cellStyle name="Normal_K-UTh_Tables.xls" xfId="4" xr:uid="{B5263B10-EEDB-4DFE-8165-6C57046ED167}"/>
    <cellStyle name="Normale_dati tracce canada" xfId="2" xr:uid="{D96B83B9-D14A-4444-B985-0B72F04DA277}"/>
    <cellStyle name="Normale_ric-samples" xfId="3" xr:uid="{1EC026A1-B36A-45EB-8CEC-129475523656}"/>
    <cellStyle name="常规" xfId="0" builtinId="0"/>
    <cellStyle name="常规 2" xfId="1" xr:uid="{55F3EB36-F8C8-4E5D-B6B4-7B083B364CE6}"/>
    <cellStyle name="常规 3" xfId="5" xr:uid="{BC88F01C-1F25-40B7-82EB-5252D0E5068A}"/>
    <cellStyle name="超链接" xfId="6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E3BF-972D-4EBD-BBF7-66A172FC2B2D}">
  <dimension ref="A1:BC333"/>
  <sheetViews>
    <sheetView tabSelected="1" workbookViewId="0">
      <pane xSplit="3" ySplit="2" topLeftCell="D3" activePane="bottomRight" state="frozen"/>
      <selection pane="topRight" activeCell="D1" sqref="D1"/>
      <selection pane="bottomLeft" activeCell="A2" sqref="A2"/>
      <selection pane="bottomRight"/>
    </sheetView>
  </sheetViews>
  <sheetFormatPr defaultRowHeight="13.8"/>
  <cols>
    <col min="1" max="1" width="17.109375" style="37" customWidth="1"/>
    <col min="2" max="2" width="20.6640625" style="4" customWidth="1"/>
    <col min="3" max="3" width="11" style="4" customWidth="1"/>
    <col min="4" max="16384" width="8.88671875" style="4"/>
  </cols>
  <sheetData>
    <row r="1" spans="1:55" ht="14.4" thickBot="1">
      <c r="A1" s="4" t="s">
        <v>947</v>
      </c>
    </row>
    <row r="2" spans="1:55" ht="14.4" thickTop="1">
      <c r="A2" s="48" t="s">
        <v>744</v>
      </c>
      <c r="B2" s="48" t="s">
        <v>356</v>
      </c>
      <c r="C2" s="48" t="s">
        <v>0</v>
      </c>
      <c r="D2" s="48" t="s">
        <v>1</v>
      </c>
      <c r="E2" s="48" t="s">
        <v>2</v>
      </c>
      <c r="F2" s="48" t="s">
        <v>3</v>
      </c>
      <c r="G2" s="48" t="s">
        <v>4</v>
      </c>
      <c r="H2" s="48" t="s">
        <v>5</v>
      </c>
      <c r="I2" s="48" t="s">
        <v>6</v>
      </c>
      <c r="J2" s="48" t="s">
        <v>7</v>
      </c>
      <c r="K2" s="48" t="s">
        <v>8</v>
      </c>
      <c r="L2" s="48" t="s">
        <v>9</v>
      </c>
      <c r="M2" s="48" t="s">
        <v>10</v>
      </c>
      <c r="N2" s="48" t="s">
        <v>11</v>
      </c>
      <c r="O2" s="48" t="s">
        <v>12</v>
      </c>
      <c r="P2" s="48" t="s">
        <v>13</v>
      </c>
      <c r="Q2" s="48" t="s">
        <v>14</v>
      </c>
      <c r="R2" s="48" t="s">
        <v>15</v>
      </c>
      <c r="S2" s="48" t="s">
        <v>16</v>
      </c>
      <c r="T2" s="48" t="s">
        <v>17</v>
      </c>
      <c r="U2" s="48" t="s">
        <v>18</v>
      </c>
      <c r="V2" s="48" t="s">
        <v>19</v>
      </c>
      <c r="W2" s="48" t="s">
        <v>20</v>
      </c>
      <c r="X2" s="48" t="s">
        <v>21</v>
      </c>
      <c r="Y2" s="48" t="s">
        <v>22</v>
      </c>
      <c r="Z2" s="48" t="s">
        <v>23</v>
      </c>
      <c r="AA2" s="48" t="s">
        <v>24</v>
      </c>
      <c r="AB2" s="48" t="s">
        <v>25</v>
      </c>
      <c r="AC2" s="48" t="s">
        <v>26</v>
      </c>
      <c r="AD2" s="48" t="s">
        <v>27</v>
      </c>
      <c r="AE2" s="48" t="s">
        <v>28</v>
      </c>
      <c r="AF2" s="48" t="s">
        <v>29</v>
      </c>
      <c r="AG2" s="48" t="s">
        <v>30</v>
      </c>
      <c r="AH2" s="48" t="s">
        <v>31</v>
      </c>
      <c r="AI2" s="48" t="s">
        <v>32</v>
      </c>
      <c r="AJ2" s="48" t="s">
        <v>33</v>
      </c>
      <c r="AK2" s="48" t="s">
        <v>34</v>
      </c>
      <c r="AL2" s="48" t="s">
        <v>35</v>
      </c>
      <c r="AM2" s="48" t="s">
        <v>36</v>
      </c>
      <c r="AN2" s="48" t="s">
        <v>37</v>
      </c>
      <c r="AO2" s="48" t="s">
        <v>38</v>
      </c>
      <c r="AP2" s="48" t="s">
        <v>39</v>
      </c>
      <c r="AQ2" s="48" t="s">
        <v>40</v>
      </c>
      <c r="AR2" s="48" t="s">
        <v>41</v>
      </c>
      <c r="AS2" s="48" t="s">
        <v>42</v>
      </c>
      <c r="AT2" s="48" t="s">
        <v>43</v>
      </c>
      <c r="AU2" s="48" t="s">
        <v>44</v>
      </c>
      <c r="AV2" s="48" t="s">
        <v>45</v>
      </c>
      <c r="AW2" s="48" t="s">
        <v>46</v>
      </c>
      <c r="AX2" s="48" t="s">
        <v>47</v>
      </c>
      <c r="AY2" s="48" t="s">
        <v>48</v>
      </c>
      <c r="AZ2" s="48" t="s">
        <v>49</v>
      </c>
      <c r="BA2" s="48" t="s">
        <v>50</v>
      </c>
      <c r="BB2" s="48" t="s">
        <v>51</v>
      </c>
      <c r="BC2" s="48" t="s">
        <v>52</v>
      </c>
    </row>
    <row r="3" spans="1:55">
      <c r="A3" s="4" t="s">
        <v>672</v>
      </c>
      <c r="B3" s="4" t="s">
        <v>667</v>
      </c>
      <c r="C3" s="4" t="s">
        <v>366</v>
      </c>
      <c r="D3" s="4">
        <v>56.46</v>
      </c>
      <c r="E3" s="4">
        <v>0.64</v>
      </c>
      <c r="F3" s="4">
        <v>12.59</v>
      </c>
      <c r="G3" s="4">
        <v>5.58</v>
      </c>
      <c r="J3" s="4">
        <v>0.15</v>
      </c>
      <c r="K3" s="4">
        <v>6.86</v>
      </c>
      <c r="L3" s="4">
        <v>5.92</v>
      </c>
      <c r="M3" s="4">
        <v>2.3199999999999998</v>
      </c>
      <c r="N3" s="4">
        <v>4.5999999999999996</v>
      </c>
      <c r="O3" s="4">
        <v>0.61</v>
      </c>
      <c r="P3" s="4">
        <v>3.82</v>
      </c>
      <c r="Q3" s="4">
        <v>99.55</v>
      </c>
      <c r="R3" s="4">
        <v>34.799999999999997</v>
      </c>
      <c r="S3" s="4">
        <v>2.1</v>
      </c>
      <c r="T3" s="4">
        <v>12.8</v>
      </c>
      <c r="U3" s="4">
        <v>82.8</v>
      </c>
      <c r="V3" s="4">
        <v>384.3</v>
      </c>
      <c r="W3" s="4">
        <v>19.3</v>
      </c>
      <c r="X3" s="4">
        <v>127.7</v>
      </c>
      <c r="Y3" s="4">
        <v>4.9000000000000004</v>
      </c>
      <c r="Z3" s="4">
        <v>123.8</v>
      </c>
      <c r="AA3" s="4">
        <v>15.7</v>
      </c>
      <c r="AB3" s="4">
        <v>164.7</v>
      </c>
      <c r="AC3" s="4">
        <v>896.1</v>
      </c>
      <c r="AD3" s="4">
        <v>16.7</v>
      </c>
      <c r="AE3" s="4">
        <v>232.5</v>
      </c>
      <c r="AF3" s="4">
        <v>8.3000000000000007</v>
      </c>
      <c r="AG3" s="4">
        <v>6.4</v>
      </c>
      <c r="AH3" s="4">
        <v>2333.1999999999998</v>
      </c>
      <c r="AI3" s="4">
        <v>69</v>
      </c>
      <c r="AJ3" s="4">
        <v>128.6</v>
      </c>
      <c r="AK3" s="4">
        <v>15.4</v>
      </c>
      <c r="AL3" s="4">
        <v>57</v>
      </c>
      <c r="AM3" s="4">
        <v>10.5</v>
      </c>
      <c r="AN3" s="4">
        <v>2.6</v>
      </c>
      <c r="AO3" s="4">
        <v>7.7</v>
      </c>
      <c r="AP3" s="4">
        <v>0.9</v>
      </c>
      <c r="AQ3" s="4">
        <v>4.0999999999999996</v>
      </c>
      <c r="AR3" s="4">
        <v>0.7</v>
      </c>
      <c r="AS3" s="4">
        <v>1.6</v>
      </c>
      <c r="AT3" s="4">
        <v>0.2</v>
      </c>
      <c r="AU3" s="4">
        <v>1.3</v>
      </c>
      <c r="AV3" s="4">
        <v>0.2</v>
      </c>
      <c r="AW3" s="4">
        <v>6.1</v>
      </c>
      <c r="AX3" s="4">
        <v>0.5</v>
      </c>
      <c r="AY3" s="4">
        <v>1.4</v>
      </c>
      <c r="AZ3" s="4">
        <v>7.9</v>
      </c>
      <c r="BA3" s="4">
        <v>0.6</v>
      </c>
      <c r="BB3" s="4">
        <v>11.8</v>
      </c>
      <c r="BC3" s="4">
        <v>2.1</v>
      </c>
    </row>
    <row r="4" spans="1:55">
      <c r="A4" s="4" t="s">
        <v>672</v>
      </c>
      <c r="B4" s="4" t="s">
        <v>667</v>
      </c>
      <c r="C4" s="4" t="s">
        <v>418</v>
      </c>
      <c r="D4" s="4">
        <v>45.97</v>
      </c>
      <c r="E4" s="4">
        <v>0.92</v>
      </c>
      <c r="F4" s="4">
        <v>13.16</v>
      </c>
      <c r="G4" s="4">
        <v>8.09</v>
      </c>
      <c r="J4" s="4">
        <v>0.12</v>
      </c>
      <c r="K4" s="4">
        <v>9.4700000000000006</v>
      </c>
      <c r="L4" s="4">
        <v>7.67</v>
      </c>
      <c r="M4" s="4">
        <v>2.2000000000000002</v>
      </c>
      <c r="N4" s="4">
        <v>2.62</v>
      </c>
      <c r="O4" s="4">
        <v>0.44</v>
      </c>
      <c r="P4" s="4">
        <v>8.82</v>
      </c>
      <c r="Q4" s="4">
        <v>99.48</v>
      </c>
      <c r="R4" s="4">
        <v>15.2</v>
      </c>
      <c r="S4" s="4">
        <v>1</v>
      </c>
      <c r="T4" s="4">
        <v>21.9</v>
      </c>
      <c r="U4" s="4">
        <v>147.19999999999999</v>
      </c>
      <c r="V4" s="4">
        <v>529.70000000000005</v>
      </c>
      <c r="W4" s="4">
        <v>35.5</v>
      </c>
      <c r="X4" s="4">
        <v>182.8</v>
      </c>
      <c r="Y4" s="4">
        <v>31.7</v>
      </c>
      <c r="Z4" s="4">
        <v>70.900000000000006</v>
      </c>
      <c r="AA4" s="4">
        <v>14</v>
      </c>
      <c r="AB4" s="4">
        <v>37.200000000000003</v>
      </c>
      <c r="AC4" s="4">
        <v>991.5</v>
      </c>
      <c r="AD4" s="4">
        <v>17</v>
      </c>
      <c r="AE4" s="4">
        <v>149.19999999999999</v>
      </c>
      <c r="AF4" s="4">
        <v>8</v>
      </c>
      <c r="AG4" s="4">
        <v>0.5</v>
      </c>
      <c r="AH4" s="4">
        <v>1778.7</v>
      </c>
      <c r="AI4" s="4">
        <v>48.2</v>
      </c>
      <c r="AJ4" s="4">
        <v>89.5</v>
      </c>
      <c r="AK4" s="4">
        <v>10.5</v>
      </c>
      <c r="AL4" s="4">
        <v>39</v>
      </c>
      <c r="AM4" s="4">
        <v>7.2</v>
      </c>
      <c r="AN4" s="4">
        <v>1.9</v>
      </c>
      <c r="AO4" s="4">
        <v>5.6</v>
      </c>
      <c r="AP4" s="4">
        <v>0.7</v>
      </c>
      <c r="AQ4" s="4">
        <v>3.7</v>
      </c>
      <c r="AR4" s="4">
        <v>0.7</v>
      </c>
      <c r="AS4" s="4">
        <v>1.8</v>
      </c>
      <c r="AT4" s="4">
        <v>0.3</v>
      </c>
      <c r="AU4" s="4">
        <v>1.6</v>
      </c>
      <c r="AV4" s="4">
        <v>0.2</v>
      </c>
      <c r="AW4" s="4">
        <v>3.6</v>
      </c>
      <c r="AX4" s="4">
        <v>0.5</v>
      </c>
      <c r="AY4" s="4">
        <v>0.3</v>
      </c>
      <c r="AZ4" s="4">
        <v>9.3000000000000007</v>
      </c>
      <c r="BA4" s="4">
        <v>0</v>
      </c>
      <c r="BB4" s="4">
        <v>5.9</v>
      </c>
      <c r="BC4" s="4">
        <v>1</v>
      </c>
    </row>
    <row r="5" spans="1:55">
      <c r="A5" s="4" t="s">
        <v>671</v>
      </c>
      <c r="B5" s="4" t="s">
        <v>667</v>
      </c>
      <c r="C5" s="4" t="s">
        <v>445</v>
      </c>
      <c r="D5" s="4">
        <v>55.44</v>
      </c>
      <c r="E5" s="4">
        <v>0.73</v>
      </c>
      <c r="F5" s="4">
        <v>14.99</v>
      </c>
      <c r="G5" s="4">
        <v>6.68</v>
      </c>
      <c r="J5" s="4">
        <v>0.11</v>
      </c>
      <c r="K5" s="4">
        <v>6.88</v>
      </c>
      <c r="L5" s="4">
        <v>7.23</v>
      </c>
      <c r="M5" s="4">
        <v>2.81</v>
      </c>
      <c r="N5" s="4">
        <v>2.96</v>
      </c>
      <c r="O5" s="4">
        <v>0.36</v>
      </c>
      <c r="P5" s="4">
        <v>1.26</v>
      </c>
      <c r="Q5" s="4">
        <v>99.45</v>
      </c>
      <c r="R5" s="4">
        <v>23.1</v>
      </c>
      <c r="S5" s="4">
        <v>1.1000000000000001</v>
      </c>
      <c r="T5" s="4">
        <v>19.2</v>
      </c>
      <c r="U5" s="4">
        <v>137.6</v>
      </c>
      <c r="V5" s="4">
        <v>344.9</v>
      </c>
      <c r="W5" s="4">
        <v>25.1</v>
      </c>
      <c r="X5" s="4">
        <v>128.6</v>
      </c>
      <c r="Y5" s="4">
        <v>7.1</v>
      </c>
      <c r="Z5" s="4">
        <v>60.5</v>
      </c>
      <c r="AA5" s="4">
        <v>16.399999999999999</v>
      </c>
      <c r="AB5" s="4">
        <v>82.8</v>
      </c>
      <c r="AC5" s="4">
        <v>889.4</v>
      </c>
      <c r="AD5" s="4">
        <v>15.8</v>
      </c>
      <c r="AE5" s="4">
        <v>153.19999999999999</v>
      </c>
      <c r="AF5" s="4">
        <v>6.7</v>
      </c>
      <c r="AG5" s="4">
        <v>3.7</v>
      </c>
      <c r="AH5" s="4">
        <v>1953.3</v>
      </c>
      <c r="AI5" s="4">
        <v>30.9</v>
      </c>
      <c r="AJ5" s="4">
        <v>64.900000000000006</v>
      </c>
      <c r="AK5" s="4">
        <v>8.9</v>
      </c>
      <c r="AL5" s="4">
        <v>37</v>
      </c>
      <c r="AM5" s="4">
        <v>7.7</v>
      </c>
      <c r="AN5" s="4">
        <v>2.1</v>
      </c>
      <c r="AO5" s="4">
        <v>5.6</v>
      </c>
      <c r="AP5" s="4">
        <v>0.7</v>
      </c>
      <c r="AQ5" s="4">
        <v>3.5</v>
      </c>
      <c r="AR5" s="4">
        <v>0.6</v>
      </c>
      <c r="AS5" s="4">
        <v>1.6</v>
      </c>
      <c r="AT5" s="4">
        <v>0.2</v>
      </c>
      <c r="AU5" s="4">
        <v>1.5</v>
      </c>
      <c r="AV5" s="4">
        <v>0.2</v>
      </c>
      <c r="AW5" s="4">
        <v>3.9</v>
      </c>
      <c r="AX5" s="4">
        <v>0.4</v>
      </c>
      <c r="AY5" s="4">
        <v>0.5</v>
      </c>
      <c r="AZ5" s="4">
        <v>7.4</v>
      </c>
      <c r="BA5" s="4">
        <v>0.1</v>
      </c>
      <c r="BB5" s="4">
        <v>10</v>
      </c>
      <c r="BC5" s="4">
        <v>1.6</v>
      </c>
    </row>
    <row r="6" spans="1:55">
      <c r="A6" s="4" t="s">
        <v>671</v>
      </c>
      <c r="B6" s="4" t="s">
        <v>667</v>
      </c>
      <c r="C6" s="4" t="s">
        <v>544</v>
      </c>
      <c r="D6" s="4">
        <v>49.54</v>
      </c>
      <c r="E6" s="4">
        <v>0.73</v>
      </c>
      <c r="F6" s="4">
        <v>13.72</v>
      </c>
      <c r="G6" s="4">
        <v>7.27</v>
      </c>
      <c r="J6" s="4">
        <v>0.12</v>
      </c>
      <c r="K6" s="4">
        <v>8.33</v>
      </c>
      <c r="L6" s="4">
        <v>8.42</v>
      </c>
      <c r="M6" s="4">
        <v>2.1800000000000002</v>
      </c>
      <c r="N6" s="4">
        <v>1.75</v>
      </c>
      <c r="O6" s="4">
        <v>0.18</v>
      </c>
      <c r="P6" s="4">
        <v>7.33</v>
      </c>
      <c r="Q6" s="4">
        <v>99.57</v>
      </c>
      <c r="R6" s="4">
        <v>17.7</v>
      </c>
      <c r="S6" s="4">
        <v>0.8</v>
      </c>
      <c r="T6" s="4">
        <v>24.4</v>
      </c>
      <c r="U6" s="4">
        <v>137.80000000000001</v>
      </c>
      <c r="V6" s="4">
        <v>539.9</v>
      </c>
      <c r="W6" s="4">
        <v>33</v>
      </c>
      <c r="X6" s="4">
        <v>178.8</v>
      </c>
      <c r="Y6" s="4">
        <v>10.4</v>
      </c>
      <c r="Z6" s="4">
        <v>90.8</v>
      </c>
      <c r="AA6" s="4">
        <v>15.6</v>
      </c>
      <c r="AB6" s="4">
        <v>37.9</v>
      </c>
      <c r="AC6" s="4">
        <v>692.4</v>
      </c>
      <c r="AD6" s="4">
        <v>12.9</v>
      </c>
      <c r="AE6" s="4">
        <v>131.4</v>
      </c>
      <c r="AF6" s="4">
        <v>4.7</v>
      </c>
      <c r="AG6" s="4">
        <v>1.3</v>
      </c>
      <c r="AH6" s="4">
        <v>1034.3</v>
      </c>
      <c r="AI6" s="4">
        <v>31.5</v>
      </c>
      <c r="AJ6" s="4">
        <v>57.5</v>
      </c>
      <c r="AK6" s="4">
        <v>6.9</v>
      </c>
      <c r="AL6" s="4">
        <v>24.7</v>
      </c>
      <c r="AM6" s="4">
        <v>4.5</v>
      </c>
      <c r="AN6" s="4">
        <v>1.2</v>
      </c>
      <c r="AO6" s="4">
        <v>3.7</v>
      </c>
      <c r="AP6" s="4">
        <v>0.5</v>
      </c>
      <c r="AQ6" s="4">
        <v>2.7</v>
      </c>
      <c r="AR6" s="4">
        <v>0.5</v>
      </c>
      <c r="AS6" s="4">
        <v>1.4</v>
      </c>
      <c r="AT6" s="4">
        <v>0.2</v>
      </c>
      <c r="AU6" s="4">
        <v>1.3</v>
      </c>
      <c r="AV6" s="4">
        <v>0.2</v>
      </c>
      <c r="AW6" s="4">
        <v>3.3</v>
      </c>
      <c r="AX6" s="4">
        <v>0.3</v>
      </c>
      <c r="AY6" s="4">
        <v>0.3</v>
      </c>
      <c r="AZ6" s="4">
        <v>17.2</v>
      </c>
      <c r="BA6" s="4">
        <v>0</v>
      </c>
      <c r="BB6" s="4">
        <v>5.5</v>
      </c>
      <c r="BC6" s="4">
        <v>0.9</v>
      </c>
    </row>
    <row r="7" spans="1:55">
      <c r="A7" s="4" t="s">
        <v>671</v>
      </c>
      <c r="B7" s="4" t="s">
        <v>667</v>
      </c>
      <c r="C7" s="4" t="s">
        <v>601</v>
      </c>
      <c r="D7" s="4">
        <v>48.67</v>
      </c>
      <c r="E7" s="4">
        <v>0.81</v>
      </c>
      <c r="F7" s="4">
        <v>13.62</v>
      </c>
      <c r="G7" s="4">
        <v>8.36</v>
      </c>
      <c r="J7" s="4">
        <v>0.13</v>
      </c>
      <c r="K7" s="4">
        <v>9.89</v>
      </c>
      <c r="L7" s="4">
        <v>8.6999999999999993</v>
      </c>
      <c r="M7" s="4">
        <v>2.2599999999999998</v>
      </c>
      <c r="N7" s="4">
        <v>1.24</v>
      </c>
      <c r="O7" s="4">
        <v>0.22</v>
      </c>
      <c r="P7" s="4">
        <v>5.86</v>
      </c>
      <c r="Q7" s="4">
        <v>99.76</v>
      </c>
      <c r="R7" s="4">
        <v>15.8</v>
      </c>
      <c r="S7" s="4">
        <v>0.8</v>
      </c>
      <c r="T7" s="4">
        <v>26.3</v>
      </c>
      <c r="U7" s="4">
        <v>160.5</v>
      </c>
      <c r="V7" s="4">
        <v>747.3</v>
      </c>
      <c r="W7" s="4">
        <v>39.299999999999997</v>
      </c>
      <c r="X7" s="4">
        <v>193.5</v>
      </c>
      <c r="Y7" s="4">
        <v>94.9</v>
      </c>
      <c r="Z7" s="4">
        <v>114.4</v>
      </c>
      <c r="AA7" s="4">
        <v>14.8</v>
      </c>
      <c r="AB7" s="4">
        <v>22.3</v>
      </c>
      <c r="AC7" s="4">
        <v>633.4</v>
      </c>
      <c r="AD7" s="4">
        <v>15.8</v>
      </c>
      <c r="AE7" s="4">
        <v>124.7</v>
      </c>
      <c r="AF7" s="4">
        <v>4.9000000000000004</v>
      </c>
      <c r="AG7" s="4">
        <v>1.2</v>
      </c>
      <c r="AH7" s="4">
        <v>1388.4</v>
      </c>
      <c r="AI7" s="4">
        <v>33.5</v>
      </c>
      <c r="AJ7" s="4">
        <v>62.6</v>
      </c>
      <c r="AK7" s="4">
        <v>7.6</v>
      </c>
      <c r="AL7" s="4">
        <v>27.4</v>
      </c>
      <c r="AM7" s="4">
        <v>5</v>
      </c>
      <c r="AN7" s="4">
        <v>1.4</v>
      </c>
      <c r="AO7" s="4">
        <v>4.2</v>
      </c>
      <c r="AP7" s="4">
        <v>0.6</v>
      </c>
      <c r="AQ7" s="4">
        <v>3.3</v>
      </c>
      <c r="AR7" s="4">
        <v>0.7</v>
      </c>
      <c r="AS7" s="4">
        <v>1.8</v>
      </c>
      <c r="AT7" s="4">
        <v>0.3</v>
      </c>
      <c r="AU7" s="4">
        <v>1.6</v>
      </c>
      <c r="AV7" s="4">
        <v>0.2</v>
      </c>
      <c r="AW7" s="4">
        <v>3.2</v>
      </c>
      <c r="AX7" s="4">
        <v>0.3</v>
      </c>
      <c r="AY7" s="4">
        <v>0.2</v>
      </c>
      <c r="AZ7" s="4">
        <v>20.2</v>
      </c>
      <c r="BA7" s="4">
        <v>0.1</v>
      </c>
      <c r="BB7" s="4">
        <v>5</v>
      </c>
      <c r="BC7" s="4">
        <v>0.7</v>
      </c>
    </row>
    <row r="8" spans="1:55">
      <c r="A8" s="4" t="s">
        <v>671</v>
      </c>
      <c r="B8" s="4" t="s">
        <v>667</v>
      </c>
      <c r="C8" s="4" t="s">
        <v>603</v>
      </c>
      <c r="D8" s="4">
        <v>48.89</v>
      </c>
      <c r="E8" s="4">
        <v>0.79</v>
      </c>
      <c r="F8" s="4">
        <v>13.38</v>
      </c>
      <c r="G8" s="4">
        <v>7.32</v>
      </c>
      <c r="J8" s="4">
        <v>0.12</v>
      </c>
      <c r="K8" s="4">
        <v>8.25</v>
      </c>
      <c r="L8" s="4">
        <v>7.41</v>
      </c>
      <c r="M8" s="4">
        <v>3.9</v>
      </c>
      <c r="N8" s="4">
        <v>2.11</v>
      </c>
      <c r="O8" s="4">
        <v>0.28000000000000003</v>
      </c>
      <c r="P8" s="4">
        <v>7.63</v>
      </c>
      <c r="Q8" s="4">
        <v>100.08</v>
      </c>
      <c r="R8" s="4">
        <v>15.8</v>
      </c>
      <c r="S8" s="4">
        <v>1</v>
      </c>
      <c r="T8" s="4">
        <v>21.6</v>
      </c>
      <c r="U8" s="4">
        <v>127.6</v>
      </c>
      <c r="V8" s="4">
        <v>476.4</v>
      </c>
      <c r="W8" s="4">
        <v>32.1</v>
      </c>
      <c r="X8" s="4">
        <v>163.6</v>
      </c>
      <c r="Y8" s="4">
        <v>93.3</v>
      </c>
      <c r="Z8" s="4">
        <v>93</v>
      </c>
      <c r="AA8" s="4">
        <v>15.6</v>
      </c>
      <c r="AB8" s="4">
        <v>40.6</v>
      </c>
      <c r="AC8" s="4">
        <v>800.3</v>
      </c>
      <c r="AD8" s="4">
        <v>15.2</v>
      </c>
      <c r="AE8" s="4">
        <v>150.4</v>
      </c>
      <c r="AF8" s="4">
        <v>6.3</v>
      </c>
      <c r="AG8" s="4">
        <v>1.4</v>
      </c>
      <c r="AH8" s="4">
        <v>1218.8</v>
      </c>
      <c r="AI8" s="4">
        <v>50.4</v>
      </c>
      <c r="AJ8" s="4">
        <v>92.9</v>
      </c>
      <c r="AK8" s="4">
        <v>10.9</v>
      </c>
      <c r="AL8" s="4">
        <v>38.4</v>
      </c>
      <c r="AM8" s="4">
        <v>6.5</v>
      </c>
      <c r="AN8" s="4">
        <v>1.6</v>
      </c>
      <c r="AO8" s="4">
        <v>4.9000000000000004</v>
      </c>
      <c r="AP8" s="4">
        <v>0.6</v>
      </c>
      <c r="AQ8" s="4">
        <v>3.3</v>
      </c>
      <c r="AR8" s="4">
        <v>0.6</v>
      </c>
      <c r="AS8" s="4">
        <v>1.6</v>
      </c>
      <c r="AT8" s="4">
        <v>0.2</v>
      </c>
      <c r="AU8" s="4">
        <v>1.5</v>
      </c>
      <c r="AV8" s="4">
        <v>0.2</v>
      </c>
      <c r="AW8" s="4">
        <v>3.8</v>
      </c>
      <c r="AX8" s="4">
        <v>0.4</v>
      </c>
      <c r="AY8" s="4">
        <v>0.3</v>
      </c>
      <c r="AZ8" s="4">
        <v>27.1</v>
      </c>
      <c r="BA8" s="4">
        <v>0.1</v>
      </c>
      <c r="BB8" s="4">
        <v>8.3000000000000007</v>
      </c>
      <c r="BC8" s="4">
        <v>1.2</v>
      </c>
    </row>
    <row r="9" spans="1:55">
      <c r="A9" s="4" t="s">
        <v>674</v>
      </c>
      <c r="B9" s="4" t="s">
        <v>667</v>
      </c>
      <c r="C9" s="4" t="s">
        <v>382</v>
      </c>
      <c r="D9" s="4">
        <v>51.3</v>
      </c>
      <c r="E9" s="4">
        <v>0.8</v>
      </c>
      <c r="F9" s="4">
        <v>14.5</v>
      </c>
      <c r="G9" s="4">
        <v>6.4</v>
      </c>
      <c r="J9" s="4">
        <v>0.1</v>
      </c>
      <c r="K9" s="4">
        <v>6.2</v>
      </c>
      <c r="L9" s="4">
        <v>6</v>
      </c>
      <c r="M9" s="4">
        <v>2.2999999999999998</v>
      </c>
      <c r="N9" s="4">
        <v>3.8</v>
      </c>
      <c r="O9" s="4">
        <v>0.4</v>
      </c>
      <c r="P9" s="4">
        <v>7.6</v>
      </c>
      <c r="Q9" s="4">
        <v>99.4</v>
      </c>
      <c r="R9" s="4">
        <v>18.600000000000001</v>
      </c>
      <c r="S9" s="4">
        <v>1.4</v>
      </c>
      <c r="T9" s="4">
        <v>15</v>
      </c>
      <c r="U9" s="4">
        <v>112</v>
      </c>
      <c r="V9" s="4">
        <v>369</v>
      </c>
      <c r="W9" s="4">
        <v>25.1</v>
      </c>
      <c r="X9" s="4">
        <v>125</v>
      </c>
      <c r="Y9" s="4">
        <v>35.299999999999997</v>
      </c>
      <c r="Z9" s="4">
        <v>75.599999999999994</v>
      </c>
      <c r="AA9" s="4">
        <v>17.7</v>
      </c>
      <c r="AB9" s="4">
        <v>91.4</v>
      </c>
      <c r="AC9" s="4">
        <v>2800</v>
      </c>
      <c r="AD9" s="4">
        <v>15.2</v>
      </c>
      <c r="AE9" s="4">
        <v>222</v>
      </c>
      <c r="AF9" s="4">
        <v>9.3000000000000007</v>
      </c>
      <c r="AG9" s="4">
        <v>4.5999999999999996</v>
      </c>
      <c r="AH9" s="4">
        <v>4481</v>
      </c>
      <c r="AI9" s="4">
        <v>56.1</v>
      </c>
      <c r="AJ9" s="4">
        <v>103</v>
      </c>
      <c r="AK9" s="4">
        <v>11.8</v>
      </c>
      <c r="AL9" s="4">
        <v>40.299999999999997</v>
      </c>
      <c r="AM9" s="4">
        <v>7.1</v>
      </c>
      <c r="AN9" s="4">
        <v>1.8</v>
      </c>
      <c r="AO9" s="4">
        <v>5.0999999999999996</v>
      </c>
      <c r="AP9" s="4">
        <v>0.7</v>
      </c>
      <c r="AQ9" s="4">
        <v>3.2</v>
      </c>
      <c r="AR9" s="4">
        <v>0.6</v>
      </c>
      <c r="AS9" s="4">
        <v>1.5</v>
      </c>
      <c r="AT9" s="4">
        <v>0.2</v>
      </c>
      <c r="AU9" s="4">
        <v>1.4</v>
      </c>
      <c r="AV9" s="4">
        <v>0.2</v>
      </c>
      <c r="AW9" s="4">
        <v>5.3</v>
      </c>
      <c r="AX9" s="4">
        <v>0.5</v>
      </c>
      <c r="AY9" s="4">
        <v>0.8</v>
      </c>
      <c r="AZ9" s="4">
        <v>17.8</v>
      </c>
      <c r="BA9" s="4">
        <v>0.1</v>
      </c>
      <c r="BB9" s="4">
        <v>7.3</v>
      </c>
      <c r="BC9" s="4">
        <v>1.3</v>
      </c>
    </row>
    <row r="10" spans="1:55">
      <c r="A10" s="4" t="s">
        <v>674</v>
      </c>
      <c r="B10" s="4" t="s">
        <v>667</v>
      </c>
      <c r="C10" s="4" t="s">
        <v>388</v>
      </c>
      <c r="D10" s="4">
        <v>48.5</v>
      </c>
      <c r="E10" s="4">
        <v>0.9</v>
      </c>
      <c r="F10" s="4">
        <v>14.2</v>
      </c>
      <c r="G10" s="4">
        <v>7.1</v>
      </c>
      <c r="J10" s="4">
        <v>0.1</v>
      </c>
      <c r="K10" s="4">
        <v>6.8</v>
      </c>
      <c r="L10" s="4">
        <v>6.8</v>
      </c>
      <c r="M10" s="4">
        <v>2.4</v>
      </c>
      <c r="N10" s="4">
        <v>3.6</v>
      </c>
      <c r="O10" s="4">
        <v>0.4</v>
      </c>
      <c r="P10" s="4">
        <v>8.6</v>
      </c>
      <c r="Q10" s="4">
        <v>99.4</v>
      </c>
      <c r="R10" s="4">
        <v>16.2</v>
      </c>
      <c r="S10" s="4">
        <v>1.6</v>
      </c>
      <c r="T10" s="4">
        <v>18.600000000000001</v>
      </c>
      <c r="U10" s="4">
        <v>130</v>
      </c>
      <c r="V10" s="4">
        <v>351</v>
      </c>
      <c r="W10" s="4">
        <v>27</v>
      </c>
      <c r="X10" s="4">
        <v>307</v>
      </c>
      <c r="Y10" s="4">
        <v>38.200000000000003</v>
      </c>
      <c r="Z10" s="4">
        <v>74.3</v>
      </c>
      <c r="AA10" s="4">
        <v>15.8</v>
      </c>
      <c r="AB10" s="4">
        <v>77.599999999999994</v>
      </c>
      <c r="AC10" s="4">
        <v>907</v>
      </c>
      <c r="AD10" s="4">
        <v>17.5</v>
      </c>
      <c r="AE10" s="4">
        <v>199</v>
      </c>
      <c r="AF10" s="4">
        <v>11.1</v>
      </c>
      <c r="AG10" s="4">
        <v>2.5</v>
      </c>
      <c r="AH10" s="4">
        <v>2373</v>
      </c>
      <c r="AI10" s="4">
        <v>47.5</v>
      </c>
      <c r="AJ10" s="4">
        <v>90</v>
      </c>
      <c r="AK10" s="4">
        <v>10.5</v>
      </c>
      <c r="AL10" s="4">
        <v>37.799999999999997</v>
      </c>
      <c r="AM10" s="4">
        <v>6.8</v>
      </c>
      <c r="AN10" s="4">
        <v>1.8</v>
      </c>
      <c r="AO10" s="4">
        <v>5.5</v>
      </c>
      <c r="AP10" s="4">
        <v>0.7</v>
      </c>
      <c r="AQ10" s="4">
        <v>3.7</v>
      </c>
      <c r="AR10" s="4">
        <v>0.7</v>
      </c>
      <c r="AS10" s="4">
        <v>1.9</v>
      </c>
      <c r="AT10" s="4">
        <v>0.3</v>
      </c>
      <c r="AU10" s="4">
        <v>1.8</v>
      </c>
      <c r="AV10" s="4">
        <v>0.3</v>
      </c>
      <c r="AW10" s="4">
        <v>5.0999999999999996</v>
      </c>
      <c r="AX10" s="4">
        <v>0.7</v>
      </c>
      <c r="AY10" s="4">
        <v>0.5</v>
      </c>
      <c r="AZ10" s="4">
        <v>16.7</v>
      </c>
      <c r="BA10" s="4">
        <v>0.1</v>
      </c>
      <c r="BB10" s="4">
        <v>9.1</v>
      </c>
      <c r="BC10" s="4">
        <v>1.9</v>
      </c>
    </row>
    <row r="11" spans="1:55">
      <c r="A11" s="4" t="s">
        <v>673</v>
      </c>
      <c r="B11" s="4" t="s">
        <v>667</v>
      </c>
      <c r="C11" s="4" t="s">
        <v>395</v>
      </c>
      <c r="D11" s="4">
        <v>51.8</v>
      </c>
      <c r="E11" s="4">
        <v>0.9</v>
      </c>
      <c r="F11" s="4">
        <v>14.6</v>
      </c>
      <c r="G11" s="4">
        <v>7.7</v>
      </c>
      <c r="J11" s="4">
        <v>0.1</v>
      </c>
      <c r="K11" s="4">
        <v>7.4</v>
      </c>
      <c r="L11" s="4">
        <v>8.1</v>
      </c>
      <c r="M11" s="4">
        <v>2.2000000000000002</v>
      </c>
      <c r="N11" s="4">
        <v>3.2</v>
      </c>
      <c r="O11" s="4">
        <v>0.3</v>
      </c>
      <c r="P11" s="4">
        <v>3.2</v>
      </c>
      <c r="Q11" s="4">
        <v>99.6</v>
      </c>
      <c r="R11" s="4">
        <v>16.399999999999999</v>
      </c>
      <c r="S11" s="4">
        <v>1</v>
      </c>
      <c r="T11" s="4">
        <v>18.3</v>
      </c>
      <c r="U11" s="4">
        <v>119</v>
      </c>
      <c r="V11" s="4">
        <v>422</v>
      </c>
      <c r="W11" s="4">
        <v>28.7</v>
      </c>
      <c r="X11" s="4">
        <v>135</v>
      </c>
      <c r="Y11" s="4">
        <v>34.6</v>
      </c>
      <c r="Z11" s="4">
        <v>81.900000000000006</v>
      </c>
      <c r="AA11" s="4">
        <v>14.7</v>
      </c>
      <c r="AB11" s="4">
        <v>86.5</v>
      </c>
      <c r="AC11" s="4">
        <v>666</v>
      </c>
      <c r="AD11" s="4">
        <v>15.2</v>
      </c>
      <c r="AE11" s="4">
        <v>156</v>
      </c>
      <c r="AF11" s="4">
        <v>6.3</v>
      </c>
      <c r="AG11" s="4">
        <v>2.1</v>
      </c>
      <c r="AH11" s="4">
        <v>3523</v>
      </c>
      <c r="AI11" s="4">
        <v>40.6</v>
      </c>
      <c r="AJ11" s="4">
        <v>76</v>
      </c>
      <c r="AK11" s="4">
        <v>9.3000000000000007</v>
      </c>
      <c r="AL11" s="4">
        <v>33.6</v>
      </c>
      <c r="AM11" s="4">
        <v>6.2</v>
      </c>
      <c r="AN11" s="4">
        <v>1.7</v>
      </c>
      <c r="AO11" s="4">
        <v>4.9000000000000004</v>
      </c>
      <c r="AP11" s="4">
        <v>0.6</v>
      </c>
      <c r="AQ11" s="4">
        <v>3.3</v>
      </c>
      <c r="AR11" s="4">
        <v>0.6</v>
      </c>
      <c r="AS11" s="4">
        <v>1.6</v>
      </c>
      <c r="AT11" s="4">
        <v>0.2</v>
      </c>
      <c r="AU11" s="4">
        <v>1.5</v>
      </c>
      <c r="AV11" s="4">
        <v>0.2</v>
      </c>
      <c r="AW11" s="4">
        <v>3.9</v>
      </c>
      <c r="AX11" s="4">
        <v>0.4</v>
      </c>
      <c r="AY11" s="4">
        <v>0.6</v>
      </c>
      <c r="AZ11" s="4">
        <v>10.1</v>
      </c>
      <c r="BA11" s="4">
        <v>0.1</v>
      </c>
      <c r="BB11" s="4">
        <v>5</v>
      </c>
      <c r="BC11" s="4">
        <v>0.8</v>
      </c>
    </row>
    <row r="12" spans="1:55">
      <c r="A12" s="4" t="s">
        <v>673</v>
      </c>
      <c r="B12" s="4" t="s">
        <v>667</v>
      </c>
      <c r="C12" s="4" t="s">
        <v>443</v>
      </c>
      <c r="D12" s="4">
        <v>51.1</v>
      </c>
      <c r="E12" s="4">
        <v>0.9</v>
      </c>
      <c r="F12" s="4">
        <v>14.5</v>
      </c>
      <c r="G12" s="4">
        <v>7.2</v>
      </c>
      <c r="J12" s="4">
        <v>0.1</v>
      </c>
      <c r="K12" s="4">
        <v>6.3</v>
      </c>
      <c r="L12" s="4">
        <v>6.6</v>
      </c>
      <c r="M12" s="4">
        <v>3.2</v>
      </c>
      <c r="N12" s="4">
        <v>3.4</v>
      </c>
      <c r="O12" s="4">
        <v>0.7</v>
      </c>
      <c r="P12" s="4">
        <v>5.5</v>
      </c>
      <c r="Q12" s="4">
        <v>99.5</v>
      </c>
      <c r="R12" s="4">
        <v>14.8</v>
      </c>
      <c r="S12" s="4">
        <v>1.6</v>
      </c>
      <c r="T12" s="4">
        <v>16.899999999999999</v>
      </c>
      <c r="U12" s="4">
        <v>114</v>
      </c>
      <c r="V12" s="4">
        <v>327</v>
      </c>
      <c r="W12" s="4">
        <v>23</v>
      </c>
      <c r="X12" s="4">
        <v>73</v>
      </c>
      <c r="Y12" s="4">
        <v>14.7</v>
      </c>
      <c r="Z12" s="4">
        <v>86.7</v>
      </c>
      <c r="AA12" s="4">
        <v>16.899999999999999</v>
      </c>
      <c r="AB12" s="4">
        <v>72.2</v>
      </c>
      <c r="AC12" s="4">
        <v>1177</v>
      </c>
      <c r="AD12" s="4">
        <v>17.2</v>
      </c>
      <c r="AE12" s="4">
        <v>216</v>
      </c>
      <c r="AF12" s="4">
        <v>13.7</v>
      </c>
      <c r="AG12" s="4">
        <v>2</v>
      </c>
      <c r="AH12" s="4">
        <v>1985</v>
      </c>
      <c r="AI12" s="4">
        <v>68.3</v>
      </c>
      <c r="AJ12" s="4">
        <v>128</v>
      </c>
      <c r="AK12" s="4">
        <v>14.9</v>
      </c>
      <c r="AL12" s="4">
        <v>52.6</v>
      </c>
      <c r="AM12" s="4">
        <v>8.8000000000000007</v>
      </c>
      <c r="AN12" s="4">
        <v>2.2000000000000002</v>
      </c>
      <c r="AO12" s="4">
        <v>6.1</v>
      </c>
      <c r="AP12" s="4">
        <v>0.8</v>
      </c>
      <c r="AQ12" s="4">
        <v>3.7</v>
      </c>
      <c r="AR12" s="4">
        <v>0.7</v>
      </c>
      <c r="AS12" s="4">
        <v>1.7</v>
      </c>
      <c r="AT12" s="4">
        <v>0.3</v>
      </c>
      <c r="AU12" s="4">
        <v>1.5</v>
      </c>
      <c r="AV12" s="4">
        <v>0.2</v>
      </c>
      <c r="AW12" s="4">
        <v>5.2</v>
      </c>
      <c r="AX12" s="4">
        <v>0.8</v>
      </c>
      <c r="AY12" s="4">
        <v>0.5</v>
      </c>
      <c r="AZ12" s="4">
        <v>30.4</v>
      </c>
      <c r="BA12" s="4">
        <v>0.1</v>
      </c>
      <c r="BB12" s="4">
        <v>7.3</v>
      </c>
      <c r="BC12" s="4">
        <v>1.4</v>
      </c>
    </row>
    <row r="13" spans="1:55">
      <c r="A13" s="4" t="s">
        <v>673</v>
      </c>
      <c r="B13" s="4" t="s">
        <v>667</v>
      </c>
      <c r="C13" s="4" t="s">
        <v>449</v>
      </c>
      <c r="D13" s="4">
        <v>46.2</v>
      </c>
      <c r="E13" s="4">
        <v>1.1000000000000001</v>
      </c>
      <c r="F13" s="4">
        <v>15.4</v>
      </c>
      <c r="G13" s="4">
        <v>7.9</v>
      </c>
      <c r="J13" s="4">
        <v>0.1</v>
      </c>
      <c r="K13" s="4">
        <v>7.6</v>
      </c>
      <c r="L13" s="4">
        <v>8.6999999999999993</v>
      </c>
      <c r="M13" s="4">
        <v>3.2</v>
      </c>
      <c r="N13" s="4">
        <v>3.3</v>
      </c>
      <c r="O13" s="4">
        <v>0.6</v>
      </c>
      <c r="P13" s="4">
        <v>5.6</v>
      </c>
      <c r="Q13" s="4">
        <v>99.7</v>
      </c>
      <c r="R13" s="4">
        <v>11</v>
      </c>
      <c r="S13" s="4">
        <v>1.4</v>
      </c>
      <c r="T13" s="4">
        <v>23.3</v>
      </c>
      <c r="U13" s="4">
        <v>161</v>
      </c>
      <c r="V13" s="4">
        <v>256</v>
      </c>
      <c r="W13" s="4">
        <v>28.9</v>
      </c>
      <c r="X13" s="4">
        <v>113</v>
      </c>
      <c r="Y13" s="4">
        <v>33.9</v>
      </c>
      <c r="Z13" s="4">
        <v>86.9</v>
      </c>
      <c r="AA13" s="4">
        <v>16.2</v>
      </c>
      <c r="AB13" s="4">
        <v>74.5</v>
      </c>
      <c r="AC13" s="4">
        <v>1077</v>
      </c>
      <c r="AD13" s="4">
        <v>20.6</v>
      </c>
      <c r="AE13" s="4">
        <v>190</v>
      </c>
      <c r="AF13" s="4">
        <v>11</v>
      </c>
      <c r="AG13" s="4">
        <v>3.6</v>
      </c>
      <c r="AH13" s="4">
        <v>2128</v>
      </c>
      <c r="AI13" s="4">
        <v>57.8</v>
      </c>
      <c r="AJ13" s="4">
        <v>109</v>
      </c>
      <c r="AK13" s="4">
        <v>13.2</v>
      </c>
      <c r="AL13" s="4">
        <v>47.7</v>
      </c>
      <c r="AM13" s="4">
        <v>8.6</v>
      </c>
      <c r="AN13" s="4">
        <v>2.2000000000000002</v>
      </c>
      <c r="AO13" s="4">
        <v>6.6</v>
      </c>
      <c r="AP13" s="4">
        <v>0.9</v>
      </c>
      <c r="AQ13" s="4">
        <v>4.4000000000000004</v>
      </c>
      <c r="AR13" s="4">
        <v>0.8</v>
      </c>
      <c r="AS13" s="4">
        <v>2.2000000000000002</v>
      </c>
      <c r="AT13" s="4">
        <v>0.3</v>
      </c>
      <c r="AU13" s="4">
        <v>2</v>
      </c>
      <c r="AV13" s="4">
        <v>0.3</v>
      </c>
      <c r="AW13" s="4">
        <v>4.5999999999999996</v>
      </c>
      <c r="AX13" s="4">
        <v>0.6</v>
      </c>
      <c r="AY13" s="4">
        <v>0.5</v>
      </c>
      <c r="AZ13" s="4">
        <v>28.6</v>
      </c>
      <c r="BA13" s="4">
        <v>0.1</v>
      </c>
      <c r="BB13" s="4">
        <v>7.8</v>
      </c>
      <c r="BC13" s="4">
        <v>2</v>
      </c>
    </row>
    <row r="14" spans="1:55">
      <c r="A14" s="4" t="s">
        <v>673</v>
      </c>
      <c r="B14" s="4" t="s">
        <v>667</v>
      </c>
      <c r="C14" s="4" t="s">
        <v>450</v>
      </c>
      <c r="D14" s="4">
        <v>50.4</v>
      </c>
      <c r="E14" s="4">
        <v>1.3</v>
      </c>
      <c r="F14" s="4">
        <v>15.4</v>
      </c>
      <c r="G14" s="4">
        <v>8.5</v>
      </c>
      <c r="J14" s="4">
        <v>0.1</v>
      </c>
      <c r="K14" s="4">
        <v>7.1</v>
      </c>
      <c r="L14" s="4">
        <v>7.6</v>
      </c>
      <c r="M14" s="4">
        <v>3.3</v>
      </c>
      <c r="N14" s="4">
        <v>3.4</v>
      </c>
      <c r="O14" s="4">
        <v>0.8</v>
      </c>
      <c r="P14" s="4">
        <v>1.6</v>
      </c>
      <c r="Q14" s="4">
        <v>99.5</v>
      </c>
      <c r="R14" s="4">
        <v>20.8</v>
      </c>
      <c r="S14" s="4">
        <v>1.5</v>
      </c>
      <c r="T14" s="4">
        <v>23.2</v>
      </c>
      <c r="U14" s="4">
        <v>171</v>
      </c>
      <c r="V14" s="4">
        <v>224</v>
      </c>
      <c r="W14" s="4">
        <v>26.4</v>
      </c>
      <c r="X14" s="4">
        <v>59</v>
      </c>
      <c r="Y14" s="4">
        <v>13</v>
      </c>
      <c r="Z14" s="4">
        <v>92.1</v>
      </c>
      <c r="AA14" s="4">
        <v>17.100000000000001</v>
      </c>
      <c r="AB14" s="4">
        <v>84.2</v>
      </c>
      <c r="AC14" s="4">
        <v>1288</v>
      </c>
      <c r="AD14" s="4">
        <v>19.5</v>
      </c>
      <c r="AE14" s="4">
        <v>222</v>
      </c>
      <c r="AF14" s="4">
        <v>11.8</v>
      </c>
      <c r="AG14" s="4">
        <v>3.3</v>
      </c>
      <c r="AH14" s="4">
        <v>2847</v>
      </c>
      <c r="AI14" s="4">
        <v>58.5</v>
      </c>
      <c r="AJ14" s="4">
        <v>114</v>
      </c>
      <c r="AK14" s="4">
        <v>14.2</v>
      </c>
      <c r="AL14" s="4">
        <v>52.3</v>
      </c>
      <c r="AM14" s="4">
        <v>9.3000000000000007</v>
      </c>
      <c r="AN14" s="4">
        <v>2.4</v>
      </c>
      <c r="AO14" s="4">
        <v>7.1</v>
      </c>
      <c r="AP14" s="4">
        <v>0.9</v>
      </c>
      <c r="AQ14" s="4">
        <v>4.3</v>
      </c>
      <c r="AR14" s="4">
        <v>0.8</v>
      </c>
      <c r="AS14" s="4">
        <v>1.9</v>
      </c>
      <c r="AT14" s="4">
        <v>0.3</v>
      </c>
      <c r="AU14" s="4">
        <v>1.6</v>
      </c>
      <c r="AV14" s="4">
        <v>0.2</v>
      </c>
      <c r="AW14" s="4">
        <v>5.4</v>
      </c>
      <c r="AX14" s="4">
        <v>0.6</v>
      </c>
      <c r="AY14" s="4">
        <v>0.5</v>
      </c>
      <c r="AZ14" s="4">
        <v>9.1999999999999993</v>
      </c>
      <c r="BA14" s="4">
        <v>0.1</v>
      </c>
      <c r="BB14" s="4">
        <v>5.5</v>
      </c>
      <c r="BC14" s="4">
        <v>0.9</v>
      </c>
    </row>
    <row r="15" spans="1:55">
      <c r="A15" s="4" t="s">
        <v>673</v>
      </c>
      <c r="B15" s="4" t="s">
        <v>667</v>
      </c>
      <c r="C15" s="4" t="s">
        <v>526</v>
      </c>
      <c r="D15" s="4">
        <v>48.5</v>
      </c>
      <c r="E15" s="4">
        <v>0.9</v>
      </c>
      <c r="F15" s="4">
        <v>15.1</v>
      </c>
      <c r="G15" s="4">
        <v>7.2</v>
      </c>
      <c r="J15" s="4">
        <v>0.1</v>
      </c>
      <c r="K15" s="4">
        <v>6.3</v>
      </c>
      <c r="L15" s="4">
        <v>6.9</v>
      </c>
      <c r="M15" s="4">
        <v>3.2</v>
      </c>
      <c r="N15" s="4">
        <v>2.7</v>
      </c>
      <c r="O15" s="4">
        <v>0.5</v>
      </c>
      <c r="P15" s="4">
        <v>8</v>
      </c>
      <c r="Q15" s="4">
        <v>99.4</v>
      </c>
      <c r="R15" s="4">
        <v>16.3</v>
      </c>
      <c r="S15" s="4">
        <v>1.1000000000000001</v>
      </c>
      <c r="T15" s="4">
        <v>14.9</v>
      </c>
      <c r="U15" s="4">
        <v>120</v>
      </c>
      <c r="V15" s="4">
        <v>252</v>
      </c>
      <c r="W15" s="4">
        <v>24</v>
      </c>
      <c r="X15" s="4">
        <v>114</v>
      </c>
      <c r="Y15" s="4">
        <v>13.5</v>
      </c>
      <c r="Z15" s="4">
        <v>129</v>
      </c>
      <c r="AA15" s="4">
        <v>16.3</v>
      </c>
      <c r="AB15" s="4">
        <v>50.9</v>
      </c>
      <c r="AC15" s="4">
        <v>1670</v>
      </c>
      <c r="AD15" s="4">
        <v>15.4</v>
      </c>
      <c r="AE15" s="4">
        <v>174</v>
      </c>
      <c r="AF15" s="4">
        <v>9.1999999999999993</v>
      </c>
      <c r="AG15" s="4">
        <v>2.4</v>
      </c>
      <c r="AH15" s="4">
        <v>1614</v>
      </c>
      <c r="AI15" s="4">
        <v>47.6</v>
      </c>
      <c r="AJ15" s="4">
        <v>88</v>
      </c>
      <c r="AK15" s="4">
        <v>10.3</v>
      </c>
      <c r="AL15" s="4">
        <v>37.299999999999997</v>
      </c>
      <c r="AM15" s="4">
        <v>6.6</v>
      </c>
      <c r="AN15" s="4">
        <v>1.7</v>
      </c>
      <c r="AO15" s="4">
        <v>5</v>
      </c>
      <c r="AP15" s="4">
        <v>0.6</v>
      </c>
      <c r="AQ15" s="4">
        <v>3.3</v>
      </c>
      <c r="AR15" s="4">
        <v>0.6</v>
      </c>
      <c r="AS15" s="4">
        <v>1.6</v>
      </c>
      <c r="AT15" s="4">
        <v>0.2</v>
      </c>
      <c r="AU15" s="4">
        <v>1.5</v>
      </c>
      <c r="AV15" s="4">
        <v>0.2</v>
      </c>
      <c r="AW15" s="4">
        <v>4.2</v>
      </c>
      <c r="AX15" s="4">
        <v>0.5</v>
      </c>
      <c r="AY15" s="4">
        <v>0.4</v>
      </c>
      <c r="AZ15" s="4">
        <v>30.9</v>
      </c>
      <c r="BA15" s="4">
        <v>0</v>
      </c>
      <c r="BB15" s="4">
        <v>5.0999999999999996</v>
      </c>
      <c r="BC15" s="4">
        <v>1</v>
      </c>
    </row>
    <row r="16" spans="1:55">
      <c r="A16" s="38" t="s">
        <v>670</v>
      </c>
      <c r="B16" s="1" t="s">
        <v>668</v>
      </c>
      <c r="C16" s="1" t="s">
        <v>440</v>
      </c>
      <c r="D16" s="39">
        <v>46.473844880219382</v>
      </c>
      <c r="E16" s="39">
        <v>1.4487504527345163</v>
      </c>
      <c r="F16" s="39">
        <v>10.192994256739276</v>
      </c>
      <c r="G16" s="1"/>
      <c r="H16" s="1"/>
      <c r="I16" s="39">
        <v>13.928700781290422</v>
      </c>
      <c r="J16" s="39">
        <v>0.24732239871682099</v>
      </c>
      <c r="K16" s="39">
        <v>13.204325554923164</v>
      </c>
      <c r="L16" s="39">
        <v>10.834583742950276</v>
      </c>
      <c r="M16" s="39">
        <v>1.6246701505665648</v>
      </c>
      <c r="N16" s="39">
        <v>1.748848760800952</v>
      </c>
      <c r="O16" s="39">
        <v>0.18626791535158069</v>
      </c>
      <c r="P16" s="39"/>
      <c r="Q16" s="39">
        <v>99.890308894292929</v>
      </c>
      <c r="R16" s="1"/>
      <c r="S16" s="1"/>
      <c r="T16" s="40">
        <v>38.575707983412073</v>
      </c>
      <c r="U16" s="41">
        <v>238.50961096360271</v>
      </c>
      <c r="V16" s="41">
        <v>814.7619776653454</v>
      </c>
      <c r="W16" s="40">
        <v>55.598484980897432</v>
      </c>
      <c r="X16" s="41">
        <v>258.03190054369009</v>
      </c>
      <c r="Y16" s="1"/>
      <c r="Z16" s="41">
        <v>152.93696977362487</v>
      </c>
      <c r="AA16" s="1"/>
      <c r="AB16" s="40">
        <v>41.242342381887205</v>
      </c>
      <c r="AC16" s="41">
        <v>148.91798108170275</v>
      </c>
      <c r="AD16" s="40">
        <v>38.18197619879269</v>
      </c>
      <c r="AE16" s="40">
        <v>90.249710770852147</v>
      </c>
      <c r="AF16" s="40">
        <v>13.691996133945427</v>
      </c>
      <c r="AG16" s="1"/>
      <c r="AH16" s="41">
        <v>554.49774800153182</v>
      </c>
      <c r="AI16" s="40">
        <v>45.27441453781573</v>
      </c>
      <c r="AJ16" s="41">
        <v>122.37397598629288</v>
      </c>
      <c r="AK16" s="40">
        <v>16.63614767593748</v>
      </c>
      <c r="AL16" s="40">
        <v>68.035744458493582</v>
      </c>
      <c r="AM16" s="40">
        <v>12.814451440929188</v>
      </c>
      <c r="AN16" s="39">
        <v>3.2829312972530857</v>
      </c>
      <c r="AO16" s="40">
        <v>10.074001428335826</v>
      </c>
      <c r="AP16" s="39">
        <v>1.3848719580224023</v>
      </c>
      <c r="AQ16" s="39">
        <v>7.3754703502181469</v>
      </c>
      <c r="AR16" s="39">
        <v>1.3009841086412415</v>
      </c>
      <c r="AS16" s="39">
        <v>3.5079616434792706</v>
      </c>
      <c r="AT16" s="42">
        <v>0.47664936434706195</v>
      </c>
      <c r="AU16" s="39">
        <v>2.9805626560583547</v>
      </c>
      <c r="AV16" s="42">
        <v>0.44678160440388981</v>
      </c>
      <c r="AW16" s="39">
        <v>3.153076776386043</v>
      </c>
      <c r="AX16" s="42">
        <v>0.5497686739665073</v>
      </c>
      <c r="AY16" s="1"/>
      <c r="AZ16" s="39">
        <v>2.849242888565156</v>
      </c>
      <c r="BA16" s="1"/>
      <c r="BB16" s="39">
        <v>1.1049732742845444</v>
      </c>
      <c r="BC16" s="42">
        <v>0.15022194274614839</v>
      </c>
    </row>
    <row r="17" spans="1:55">
      <c r="A17" s="38" t="s">
        <v>670</v>
      </c>
      <c r="B17" s="1" t="s">
        <v>668</v>
      </c>
      <c r="C17" s="1" t="s">
        <v>452</v>
      </c>
      <c r="D17" s="39">
        <v>47.622511326322794</v>
      </c>
      <c r="E17" s="39">
        <v>1.0702855480277651</v>
      </c>
      <c r="F17" s="39">
        <v>8.6246311151751964</v>
      </c>
      <c r="G17" s="1"/>
      <c r="H17" s="1"/>
      <c r="I17" s="39">
        <v>13.279853693004698</v>
      </c>
      <c r="J17" s="39">
        <v>0.24834781162974356</v>
      </c>
      <c r="K17" s="39">
        <v>15.098300012469348</v>
      </c>
      <c r="L17" s="39">
        <v>11.274367180680828</v>
      </c>
      <c r="M17" s="39">
        <v>1.2677168627124986</v>
      </c>
      <c r="N17" s="39">
        <v>1.2988902281890353</v>
      </c>
      <c r="O17" s="39">
        <v>0.18184463194646497</v>
      </c>
      <c r="P17" s="39"/>
      <c r="Q17" s="39">
        <v>99.966748410158374</v>
      </c>
      <c r="R17" s="1"/>
      <c r="S17" s="1"/>
      <c r="T17" s="40">
        <v>36.790386813556822</v>
      </c>
      <c r="U17" s="41">
        <v>196.0048627669934</v>
      </c>
      <c r="V17" s="41">
        <v>940.02775288526743</v>
      </c>
      <c r="W17" s="40">
        <v>67.276484433025743</v>
      </c>
      <c r="X17" s="41">
        <v>331.41937611159267</v>
      </c>
      <c r="Y17" s="1"/>
      <c r="Z17" s="41">
        <v>136.5128302832359</v>
      </c>
      <c r="AA17" s="1"/>
      <c r="AB17" s="40">
        <v>28.722213285464832</v>
      </c>
      <c r="AC17" s="40">
        <v>81.769296953536454</v>
      </c>
      <c r="AD17" s="40">
        <v>30.713773710023528</v>
      </c>
      <c r="AE17" s="40">
        <v>91.399098381858408</v>
      </c>
      <c r="AF17" s="39">
        <v>9.3030923850355691</v>
      </c>
      <c r="AG17" s="1"/>
      <c r="AH17" s="41">
        <v>292.93233152997766</v>
      </c>
      <c r="AI17" s="40">
        <v>34.372130061393207</v>
      </c>
      <c r="AJ17" s="40">
        <v>93.121020436535673</v>
      </c>
      <c r="AK17" s="40">
        <v>12.518618200601399</v>
      </c>
      <c r="AL17" s="40">
        <v>51.24483593719782</v>
      </c>
      <c r="AM17" s="39">
        <v>9.8643789421434676</v>
      </c>
      <c r="AN17" s="39">
        <v>2.6167517319019491</v>
      </c>
      <c r="AO17" s="39">
        <v>7.9427404774715411</v>
      </c>
      <c r="AP17" s="39">
        <v>1.1248966968568155</v>
      </c>
      <c r="AQ17" s="39">
        <v>5.9245897123882569</v>
      </c>
      <c r="AR17" s="39">
        <v>1.0765221303997476</v>
      </c>
      <c r="AS17" s="39">
        <v>2.8063944857092467</v>
      </c>
      <c r="AT17" s="42">
        <v>0.4003810354754283</v>
      </c>
      <c r="AU17" s="39">
        <v>2.3979935379634973</v>
      </c>
      <c r="AV17" s="42">
        <v>0.35543956341471816</v>
      </c>
      <c r="AW17" s="39">
        <v>3.0482358077888421</v>
      </c>
      <c r="AX17" s="42">
        <v>0.39154386346392506</v>
      </c>
      <c r="AY17" s="1"/>
      <c r="AZ17" s="39">
        <v>2.7512529835897785</v>
      </c>
      <c r="BA17" s="1"/>
      <c r="BB17" s="42">
        <v>0.63700691081949179</v>
      </c>
      <c r="BC17" s="42">
        <v>0.13083060239268826</v>
      </c>
    </row>
    <row r="18" spans="1:55">
      <c r="A18" s="38" t="s">
        <v>669</v>
      </c>
      <c r="B18" s="1" t="s">
        <v>668</v>
      </c>
      <c r="C18" s="1" t="s">
        <v>474</v>
      </c>
      <c r="D18" s="39">
        <v>46.731603537460366</v>
      </c>
      <c r="E18" s="39">
        <v>1.5538962122476221</v>
      </c>
      <c r="F18" s="39">
        <v>9.9491072918404786</v>
      </c>
      <c r="G18" s="1"/>
      <c r="H18" s="1"/>
      <c r="I18" s="39">
        <v>14.193642583013515</v>
      </c>
      <c r="J18" s="39">
        <v>0.2190055064241615</v>
      </c>
      <c r="K18" s="39">
        <v>13.46362422826631</v>
      </c>
      <c r="L18" s="39">
        <v>10.480977807442017</v>
      </c>
      <c r="M18" s="39">
        <v>1.606040380443851</v>
      </c>
      <c r="N18" s="39">
        <v>1.5121808776906389</v>
      </c>
      <c r="O18" s="39">
        <v>0.25550642416152175</v>
      </c>
      <c r="P18" s="39"/>
      <c r="Q18" s="39">
        <v>99.965584848990503</v>
      </c>
      <c r="R18" s="1"/>
      <c r="S18" s="1"/>
      <c r="T18" s="40">
        <v>38.835518728500297</v>
      </c>
      <c r="U18" s="41">
        <v>249.50745895622424</v>
      </c>
      <c r="V18" s="41">
        <v>846.05354452697702</v>
      </c>
      <c r="W18" s="40">
        <v>75.786290539757161</v>
      </c>
      <c r="X18" s="41">
        <v>310.39389649932934</v>
      </c>
      <c r="Y18" s="1"/>
      <c r="Z18" s="41">
        <v>129.28504128846723</v>
      </c>
      <c r="AA18" s="1"/>
      <c r="AB18" s="40">
        <v>35.002680848537238</v>
      </c>
      <c r="AC18" s="41">
        <v>165.9729197187086</v>
      </c>
      <c r="AD18" s="40">
        <v>33.922005177800813</v>
      </c>
      <c r="AE18" s="40">
        <v>76.004172234337261</v>
      </c>
      <c r="AF18" s="40">
        <v>10.974833248544472</v>
      </c>
      <c r="AG18" s="1"/>
      <c r="AH18" s="41">
        <v>571.98549710490056</v>
      </c>
      <c r="AI18" s="40">
        <v>35.62060108345954</v>
      </c>
      <c r="AJ18" s="40">
        <v>96.35102071912884</v>
      </c>
      <c r="AK18" s="40">
        <v>13.656603918273225</v>
      </c>
      <c r="AL18" s="40">
        <v>57.229864836223186</v>
      </c>
      <c r="AM18" s="40">
        <v>11.152558918447504</v>
      </c>
      <c r="AN18" s="39">
        <v>2.8907161216955592</v>
      </c>
      <c r="AO18" s="39">
        <v>9.0055569562255897</v>
      </c>
      <c r="AP18" s="39">
        <v>1.2331399393737938</v>
      </c>
      <c r="AQ18" s="39">
        <v>6.4841208143320452</v>
      </c>
      <c r="AR18" s="39">
        <v>1.1404830302159745</v>
      </c>
      <c r="AS18" s="39">
        <v>2.9432678209197372</v>
      </c>
      <c r="AT18" s="42">
        <v>0.41548236779571307</v>
      </c>
      <c r="AU18" s="39">
        <v>2.4892446081548858</v>
      </c>
      <c r="AV18" s="42">
        <v>0.37071538988217828</v>
      </c>
      <c r="AW18" s="39">
        <v>2.8753413311656204</v>
      </c>
      <c r="AX18" s="42">
        <v>0.43402625363382513</v>
      </c>
      <c r="AY18" s="1"/>
      <c r="AZ18" s="39">
        <v>3.4273045586896536</v>
      </c>
      <c r="BA18" s="1"/>
      <c r="BB18" s="42">
        <v>0.96548911062603382</v>
      </c>
      <c r="BC18" s="42">
        <v>0.18047096780613239</v>
      </c>
    </row>
    <row r="19" spans="1:55">
      <c r="A19" s="38" t="s">
        <v>669</v>
      </c>
      <c r="B19" s="1" t="s">
        <v>668</v>
      </c>
      <c r="C19" s="1" t="s">
        <v>516</v>
      </c>
      <c r="D19" s="39">
        <v>46.862872605986865</v>
      </c>
      <c r="E19" s="39">
        <v>1.0383671414486795</v>
      </c>
      <c r="F19" s="39">
        <v>10.971030605609281</v>
      </c>
      <c r="G19" s="1"/>
      <c r="H19" s="1"/>
      <c r="I19" s="39">
        <v>14.830819575842757</v>
      </c>
      <c r="J19" s="39">
        <v>0.22235740806779802</v>
      </c>
      <c r="K19" s="39">
        <v>11.254221644186194</v>
      </c>
      <c r="L19" s="39">
        <v>11.736695265465377</v>
      </c>
      <c r="M19" s="39">
        <v>1.311069623041262</v>
      </c>
      <c r="N19" s="39">
        <v>1.1432527112919806</v>
      </c>
      <c r="O19" s="39">
        <v>0.27375133729101553</v>
      </c>
      <c r="P19" s="39"/>
      <c r="Q19" s="39">
        <v>99.644437918231191</v>
      </c>
      <c r="R19" s="1"/>
      <c r="S19" s="1"/>
      <c r="T19" s="40">
        <v>46.235355304318858</v>
      </c>
      <c r="U19" s="41">
        <v>301.53769954276606</v>
      </c>
      <c r="V19" s="41">
        <v>311.60116816161229</v>
      </c>
      <c r="W19" s="40">
        <v>60.429214042481348</v>
      </c>
      <c r="X19" s="40">
        <v>90.064995277948725</v>
      </c>
      <c r="Y19" s="1"/>
      <c r="Z19" s="41">
        <v>104.36052819017837</v>
      </c>
      <c r="AA19" s="1"/>
      <c r="AB19" s="40">
        <v>43.831373933151809</v>
      </c>
      <c r="AC19" s="41">
        <v>821.46811597939472</v>
      </c>
      <c r="AD19" s="40">
        <v>21.230755729482997</v>
      </c>
      <c r="AE19" s="40">
        <v>42.638977176540351</v>
      </c>
      <c r="AF19" s="39">
        <v>1.6147583121566074</v>
      </c>
      <c r="AG19" s="1"/>
      <c r="AH19" s="41">
        <v>260.35552937931158</v>
      </c>
      <c r="AI19" s="39">
        <v>9.4492459117552681</v>
      </c>
      <c r="AJ19" s="40">
        <v>25.359479091621669</v>
      </c>
      <c r="AK19" s="39">
        <v>3.9101974554419496</v>
      </c>
      <c r="AL19" s="40">
        <v>19.377538807384408</v>
      </c>
      <c r="AM19" s="39">
        <v>4.9663653315342726</v>
      </c>
      <c r="AN19" s="39">
        <v>1.2706190439689409</v>
      </c>
      <c r="AO19" s="39">
        <v>4.8300320742099982</v>
      </c>
      <c r="AP19" s="42">
        <v>0.73370637558446439</v>
      </c>
      <c r="AQ19" s="39">
        <v>4.2096237219049932</v>
      </c>
      <c r="AR19" s="42">
        <v>0.77282417539527337</v>
      </c>
      <c r="AS19" s="39">
        <v>2.0702443154974151</v>
      </c>
      <c r="AT19" s="42">
        <v>0.27855662846953089</v>
      </c>
      <c r="AU19" s="39">
        <v>1.7811840097129332</v>
      </c>
      <c r="AV19" s="42">
        <v>0.25391855783604173</v>
      </c>
      <c r="AW19" s="39">
        <v>1.4287116143301413</v>
      </c>
      <c r="AX19" s="42">
        <v>0.10327034715143202</v>
      </c>
      <c r="AY19" s="1"/>
      <c r="AZ19" s="39">
        <v>3.293163015622262</v>
      </c>
      <c r="BA19" s="1"/>
      <c r="BB19" s="42">
        <v>0.58779784233866283</v>
      </c>
      <c r="BC19" s="42">
        <v>0.12451529544018029</v>
      </c>
    </row>
    <row r="20" spans="1:55">
      <c r="A20" s="38" t="s">
        <v>669</v>
      </c>
      <c r="B20" s="1" t="s">
        <v>668</v>
      </c>
      <c r="C20" s="1" t="s">
        <v>531</v>
      </c>
      <c r="D20" s="39">
        <v>47.583151764232099</v>
      </c>
      <c r="E20" s="39">
        <v>1.0842515050443513</v>
      </c>
      <c r="F20" s="39">
        <v>8.828905112504005</v>
      </c>
      <c r="G20" s="1"/>
      <c r="H20" s="1"/>
      <c r="I20" s="39">
        <v>12.422424386365282</v>
      </c>
      <c r="J20" s="39">
        <v>0.22098078293284873</v>
      </c>
      <c r="K20" s="39">
        <v>15.571916853398873</v>
      </c>
      <c r="L20" s="39">
        <v>11.214258423601576</v>
      </c>
      <c r="M20" s="39">
        <v>1.4146900589626297</v>
      </c>
      <c r="N20" s="39">
        <v>1.1668611435239207</v>
      </c>
      <c r="O20" s="39">
        <v>0.22614388533782182</v>
      </c>
      <c r="P20" s="39"/>
      <c r="Q20" s="39">
        <v>99.733583915903409</v>
      </c>
      <c r="R20" s="1"/>
      <c r="S20" s="1"/>
      <c r="T20" s="40">
        <v>36.648524980393368</v>
      </c>
      <c r="U20" s="41">
        <v>191.01253980886869</v>
      </c>
      <c r="V20" s="41">
        <v>958.13738765876917</v>
      </c>
      <c r="W20" s="40">
        <v>65.596294020492735</v>
      </c>
      <c r="X20" s="41">
        <v>348.9630731589487</v>
      </c>
      <c r="Y20" s="1"/>
      <c r="Z20" s="41">
        <v>117.65802745025609</v>
      </c>
      <c r="AA20" s="1"/>
      <c r="AB20" s="40">
        <v>22.612554773677719</v>
      </c>
      <c r="AC20" s="41">
        <v>114.29870108312264</v>
      </c>
      <c r="AD20" s="40">
        <v>25.603348605995706</v>
      </c>
      <c r="AE20" s="40">
        <v>75.150231819438432</v>
      </c>
      <c r="AF20" s="39">
        <v>8.6164345004883867</v>
      </c>
      <c r="AG20" s="1"/>
      <c r="AH20" s="41">
        <v>342.28774621675626</v>
      </c>
      <c r="AI20" s="40">
        <v>40.636056616650883</v>
      </c>
      <c r="AJ20" s="40">
        <v>99.614599100804668</v>
      </c>
      <c r="AK20" s="40">
        <v>12.531635582124661</v>
      </c>
      <c r="AL20" s="40">
        <v>48.097419345902509</v>
      </c>
      <c r="AM20" s="39">
        <v>8.7174822475042895</v>
      </c>
      <c r="AN20" s="39">
        <v>2.5846906033135331</v>
      </c>
      <c r="AO20" s="39">
        <v>6.9247148700028305</v>
      </c>
      <c r="AP20" s="42">
        <v>0.95053536851219866</v>
      </c>
      <c r="AQ20" s="39">
        <v>4.9068430706908313</v>
      </c>
      <c r="AR20" s="42">
        <v>0.86757062178701982</v>
      </c>
      <c r="AS20" s="39">
        <v>2.326052586332469</v>
      </c>
      <c r="AT20" s="42">
        <v>0.31247460793803283</v>
      </c>
      <c r="AU20" s="39">
        <v>2.0042097086768971</v>
      </c>
      <c r="AV20" s="42">
        <v>0.30295801543740336</v>
      </c>
      <c r="AW20" s="39">
        <v>2.7240929921156773</v>
      </c>
      <c r="AX20" s="42">
        <v>0.37112430421227066</v>
      </c>
      <c r="AY20" s="1"/>
      <c r="AZ20" s="39">
        <v>2.2111139859594622</v>
      </c>
      <c r="BA20" s="1"/>
      <c r="BB20" s="42">
        <v>0.58436151595492758</v>
      </c>
      <c r="BC20" s="42">
        <v>0.10099871341519373</v>
      </c>
    </row>
    <row r="21" spans="1:55">
      <c r="A21" s="38" t="s">
        <v>669</v>
      </c>
      <c r="B21" s="1" t="s">
        <v>668</v>
      </c>
      <c r="C21" s="1" t="s">
        <v>571</v>
      </c>
      <c r="D21" s="39">
        <v>46.073984687083886</v>
      </c>
      <c r="E21" s="39">
        <v>1.5604194407456724</v>
      </c>
      <c r="F21" s="39">
        <v>9.9138648468708368</v>
      </c>
      <c r="G21" s="1"/>
      <c r="H21" s="1"/>
      <c r="I21" s="39">
        <v>13.097120505992011</v>
      </c>
      <c r="J21" s="39">
        <v>0.21429760319573898</v>
      </c>
      <c r="K21" s="39">
        <v>14.605525965379494</v>
      </c>
      <c r="L21" s="39">
        <v>11.411867509986685</v>
      </c>
      <c r="M21" s="39">
        <v>1.5604194407456724</v>
      </c>
      <c r="N21" s="39">
        <v>1.0922936085219708</v>
      </c>
      <c r="O21" s="39">
        <v>0.24550599201065243</v>
      </c>
      <c r="P21" s="39"/>
      <c r="Q21" s="39">
        <v>99.77529960053262</v>
      </c>
      <c r="R21" s="1"/>
      <c r="S21" s="1"/>
      <c r="T21" s="40">
        <v>38.416469764869959</v>
      </c>
      <c r="U21" s="41">
        <v>245.28240629775235</v>
      </c>
      <c r="V21" s="41">
        <v>886.82144117480289</v>
      </c>
      <c r="W21" s="40">
        <v>61.89913728614151</v>
      </c>
      <c r="X21" s="41">
        <v>318.17373183249612</v>
      </c>
      <c r="Y21" s="1"/>
      <c r="Z21" s="41">
        <v>129.44076885113418</v>
      </c>
      <c r="AA21" s="1"/>
      <c r="AB21" s="40">
        <v>14.092800613574482</v>
      </c>
      <c r="AC21" s="41">
        <v>158.82014974342769</v>
      </c>
      <c r="AD21" s="40">
        <v>29.529731851786558</v>
      </c>
      <c r="AE21" s="40">
        <v>74.25877252752791</v>
      </c>
      <c r="AF21" s="40">
        <v>10.436025054155976</v>
      </c>
      <c r="AG21" s="1"/>
      <c r="AH21" s="41">
        <v>406.83687341380397</v>
      </c>
      <c r="AI21" s="40">
        <v>30.210195148817839</v>
      </c>
      <c r="AJ21" s="40">
        <v>87.890313020241322</v>
      </c>
      <c r="AK21" s="40">
        <v>12.370315743942383</v>
      </c>
      <c r="AL21" s="40">
        <v>52.355457456220364</v>
      </c>
      <c r="AM21" s="40">
        <v>10.022297848896292</v>
      </c>
      <c r="AN21" s="39">
        <v>2.8338915716883863</v>
      </c>
      <c r="AO21" s="39">
        <v>8.0668417115441517</v>
      </c>
      <c r="AP21" s="39">
        <v>1.1023942970042835</v>
      </c>
      <c r="AQ21" s="39">
        <v>5.7395906877532843</v>
      </c>
      <c r="AR21" s="39">
        <v>1.0337008253143065</v>
      </c>
      <c r="AS21" s="39">
        <v>2.6720936971826892</v>
      </c>
      <c r="AT21" s="42">
        <v>0.37900024061047133</v>
      </c>
      <c r="AU21" s="39">
        <v>2.2444371525432047</v>
      </c>
      <c r="AV21" s="42">
        <v>0.34034258576551202</v>
      </c>
      <c r="AW21" s="39">
        <v>2.8680084488550079</v>
      </c>
      <c r="AX21" s="42">
        <v>0.41164720295913543</v>
      </c>
      <c r="AY21" s="1"/>
      <c r="AZ21" s="39">
        <v>1.9802785162147243</v>
      </c>
      <c r="BA21" s="1"/>
      <c r="BB21" s="42">
        <v>0.2526595724491828</v>
      </c>
      <c r="BC21" s="42">
        <v>8.2849788858645759E-2</v>
      </c>
    </row>
    <row r="22" spans="1:55">
      <c r="A22" s="38" t="s">
        <v>669</v>
      </c>
      <c r="B22" s="1" t="s">
        <v>668</v>
      </c>
      <c r="C22" s="1" t="s">
        <v>585</v>
      </c>
      <c r="D22" s="39">
        <v>46.404695233470065</v>
      </c>
      <c r="E22" s="39">
        <v>1.8702404447245784</v>
      </c>
      <c r="F22" s="39">
        <v>12.16172930077806</v>
      </c>
      <c r="G22" s="1"/>
      <c r="H22" s="1"/>
      <c r="I22" s="39">
        <v>11.996404178592462</v>
      </c>
      <c r="J22" s="39">
        <v>0.1663584041992581</v>
      </c>
      <c r="K22" s="39">
        <v>12.327054422963657</v>
      </c>
      <c r="L22" s="39">
        <v>11.603757013401667</v>
      </c>
      <c r="M22" s="39">
        <v>2.0665640273199761</v>
      </c>
      <c r="N22" s="39">
        <v>1.3122681573481849</v>
      </c>
      <c r="O22" s="39">
        <v>5.5797228737639364E-2</v>
      </c>
      <c r="P22" s="39"/>
      <c r="Q22" s="39">
        <v>99.964868411535534</v>
      </c>
      <c r="R22" s="1"/>
      <c r="S22" s="1"/>
      <c r="T22" s="40">
        <v>62.706019526764607</v>
      </c>
      <c r="U22" s="41">
        <v>392.01088813282166</v>
      </c>
      <c r="V22" s="41">
        <v>529.20079665395792</v>
      </c>
      <c r="W22" s="40">
        <v>65.996781003733886</v>
      </c>
      <c r="X22" s="41">
        <v>145.22290874755851</v>
      </c>
      <c r="Y22" s="1"/>
      <c r="Z22" s="40">
        <v>77.358248537764993</v>
      </c>
      <c r="AA22" s="1"/>
      <c r="AB22" s="40">
        <v>22.272535370448114</v>
      </c>
      <c r="AC22" s="41">
        <v>426.8562839345787</v>
      </c>
      <c r="AD22" s="40">
        <v>37.879265027267735</v>
      </c>
      <c r="AE22" s="40">
        <v>71.703517174496184</v>
      </c>
      <c r="AF22" s="39">
        <v>6.3527434734713495</v>
      </c>
      <c r="AG22" s="1"/>
      <c r="AH22" s="41">
        <v>441.22571149135501</v>
      </c>
      <c r="AI22" s="40">
        <v>13.595948106710164</v>
      </c>
      <c r="AJ22" s="40">
        <v>39.495433019582677</v>
      </c>
      <c r="AK22" s="39">
        <v>6.2638101200796941</v>
      </c>
      <c r="AL22" s="40">
        <v>31.862830868106748</v>
      </c>
      <c r="AM22" s="39">
        <v>8.6008875218740766</v>
      </c>
      <c r="AN22" s="39">
        <v>2.3096960910167117</v>
      </c>
      <c r="AO22" s="39">
        <v>8.3120967114601587</v>
      </c>
      <c r="AP22" s="39">
        <v>1.2741580999472444</v>
      </c>
      <c r="AQ22" s="39">
        <v>7.4367955001801613</v>
      </c>
      <c r="AR22" s="39">
        <v>1.3187751914488306</v>
      </c>
      <c r="AS22" s="39">
        <v>3.4853442562861332</v>
      </c>
      <c r="AT22" s="42">
        <v>0.48774679666469695</v>
      </c>
      <c r="AU22" s="39">
        <v>2.9499712944632375</v>
      </c>
      <c r="AV22" s="42">
        <v>0.40304360722134619</v>
      </c>
      <c r="AW22" s="39">
        <v>2.5896069544959106</v>
      </c>
      <c r="AX22" s="42">
        <v>0.31734902736941617</v>
      </c>
      <c r="AY22" s="1"/>
      <c r="AZ22" s="39">
        <v>4.8963756235634239</v>
      </c>
      <c r="BA22" s="1"/>
      <c r="BB22" s="39">
        <v>1.0625559063893002</v>
      </c>
      <c r="BC22" s="42">
        <v>0.18643774260178467</v>
      </c>
    </row>
    <row r="23" spans="1:55">
      <c r="A23" s="38" t="s">
        <v>669</v>
      </c>
      <c r="B23" s="1" t="s">
        <v>668</v>
      </c>
      <c r="C23" s="1" t="s">
        <v>610</v>
      </c>
      <c r="D23" s="39">
        <v>47.267264155830702</v>
      </c>
      <c r="E23" s="39">
        <v>1.6784955706366886</v>
      </c>
      <c r="F23" s="39">
        <v>10.806610371444853</v>
      </c>
      <c r="G23" s="1"/>
      <c r="H23" s="1"/>
      <c r="I23" s="39">
        <v>13.189659638398176</v>
      </c>
      <c r="J23" s="39">
        <v>0.22069108428741646</v>
      </c>
      <c r="K23" s="39">
        <v>12.391856188157281</v>
      </c>
      <c r="L23" s="39">
        <v>10.816971455214215</v>
      </c>
      <c r="M23" s="39">
        <v>2.2379940941822514</v>
      </c>
      <c r="N23" s="39">
        <v>1.1293581308604881</v>
      </c>
      <c r="O23" s="39">
        <v>0.14919960627881676</v>
      </c>
      <c r="P23" s="39"/>
      <c r="Q23" s="39">
        <v>99.888100295290869</v>
      </c>
      <c r="R23" s="1"/>
      <c r="S23" s="1"/>
      <c r="T23" s="40">
        <v>45.887479533765713</v>
      </c>
      <c r="U23" s="41">
        <v>279.85122666749396</v>
      </c>
      <c r="V23" s="41">
        <v>864.2813768902372</v>
      </c>
      <c r="W23" s="40">
        <v>49.322486009728998</v>
      </c>
      <c r="X23" s="41">
        <v>257.7361395791728</v>
      </c>
      <c r="Y23" s="1"/>
      <c r="Z23" s="41">
        <v>121.87627817186768</v>
      </c>
      <c r="AA23" s="1"/>
      <c r="AB23" s="40">
        <v>12.904021419862707</v>
      </c>
      <c r="AC23" s="41">
        <v>364.1639207684234</v>
      </c>
      <c r="AD23" s="40">
        <v>34.599343437435984</v>
      </c>
      <c r="AE23" s="40">
        <v>68.950824529291211</v>
      </c>
      <c r="AF23" s="40">
        <v>11.2359641653815</v>
      </c>
      <c r="AG23" s="1"/>
      <c r="AH23" s="41">
        <v>402.66506610874211</v>
      </c>
      <c r="AI23" s="40">
        <v>43.455964256313059</v>
      </c>
      <c r="AJ23" s="41">
        <v>108.22972737783512</v>
      </c>
      <c r="AK23" s="40">
        <v>15.027967595716623</v>
      </c>
      <c r="AL23" s="40">
        <v>64.49182166948512</v>
      </c>
      <c r="AM23" s="40">
        <v>12.751524545932108</v>
      </c>
      <c r="AN23" s="39">
        <v>3.3839919471143602</v>
      </c>
      <c r="AO23" s="40">
        <v>10.484845366800466</v>
      </c>
      <c r="AP23" s="39">
        <v>1.4019652976495931</v>
      </c>
      <c r="AQ23" s="39">
        <v>7.1386749428075369</v>
      </c>
      <c r="AR23" s="39">
        <v>1.2268029232312059</v>
      </c>
      <c r="AS23" s="39">
        <v>3.2800141203840325</v>
      </c>
      <c r="AT23" s="42">
        <v>0.41673061133292122</v>
      </c>
      <c r="AU23" s="39">
        <v>2.590494811819021</v>
      </c>
      <c r="AV23" s="42">
        <v>0.38276961661176195</v>
      </c>
      <c r="AW23" s="39">
        <v>3.0251353973342536</v>
      </c>
      <c r="AX23" s="42">
        <v>0.51034312336853715</v>
      </c>
      <c r="AY23" s="1"/>
      <c r="AZ23" s="39">
        <v>3.5806503643141232</v>
      </c>
      <c r="BA23" s="1"/>
      <c r="BB23" s="39">
        <v>2.0283383677021694</v>
      </c>
      <c r="BC23" s="42">
        <v>0.28180008745656981</v>
      </c>
    </row>
    <row r="24" spans="1:55">
      <c r="A24" s="38" t="s">
        <v>669</v>
      </c>
      <c r="B24" s="1" t="s">
        <v>668</v>
      </c>
      <c r="C24" s="1" t="s">
        <v>616</v>
      </c>
      <c r="D24" s="39">
        <v>42.555397712543687</v>
      </c>
      <c r="E24" s="39">
        <v>1.7420338244900926</v>
      </c>
      <c r="F24" s="39">
        <v>13.345223405468746</v>
      </c>
      <c r="G24" s="1"/>
      <c r="H24" s="1"/>
      <c r="I24" s="39">
        <v>15.284272960109503</v>
      </c>
      <c r="J24" s="39">
        <v>0.19390495546407577</v>
      </c>
      <c r="K24" s="39">
        <v>10.161863976192208</v>
      </c>
      <c r="L24" s="39">
        <v>12.505314240089593</v>
      </c>
      <c r="M24" s="39">
        <v>1.9183110567301616</v>
      </c>
      <c r="N24" s="39">
        <v>0.91249390806623898</v>
      </c>
      <c r="O24" s="39">
        <v>0.55786559379504164</v>
      </c>
      <c r="P24" s="39"/>
      <c r="Q24" s="39">
        <v>99.176681632949339</v>
      </c>
      <c r="R24" s="1"/>
      <c r="S24" s="1"/>
      <c r="T24" s="40">
        <v>52.926468052753691</v>
      </c>
      <c r="U24" s="41">
        <v>420.7935647189168</v>
      </c>
      <c r="V24" s="41">
        <v>274.59477973422651</v>
      </c>
      <c r="W24" s="40">
        <v>65.082976042247395</v>
      </c>
      <c r="X24" s="40">
        <v>94.686295062186801</v>
      </c>
      <c r="Y24" s="1"/>
      <c r="Z24" s="41">
        <v>104.24850688149655</v>
      </c>
      <c r="AA24" s="1"/>
      <c r="AB24" s="40">
        <v>14.674697392851462</v>
      </c>
      <c r="AC24" s="41">
        <v>618.78055280852061</v>
      </c>
      <c r="AD24" s="40">
        <v>40.485002054365431</v>
      </c>
      <c r="AE24" s="40">
        <v>71.588834234026649</v>
      </c>
      <c r="AF24" s="39">
        <v>7.0539201477323248</v>
      </c>
      <c r="AG24" s="1"/>
      <c r="AH24" s="41">
        <v>358.79710498997946</v>
      </c>
      <c r="AI24" s="40">
        <v>18.178021991638104</v>
      </c>
      <c r="AJ24" s="40">
        <v>52.858900736243633</v>
      </c>
      <c r="AK24" s="39">
        <v>8.446201576837062</v>
      </c>
      <c r="AL24" s="40">
        <v>41.624841485635656</v>
      </c>
      <c r="AM24" s="40">
        <v>10.089709953644419</v>
      </c>
      <c r="AN24" s="39">
        <v>2.597248283987164</v>
      </c>
      <c r="AO24" s="39">
        <v>9.650683410339818</v>
      </c>
      <c r="AP24" s="39">
        <v>1.4070397468554614</v>
      </c>
      <c r="AQ24" s="39">
        <v>7.992500706313832</v>
      </c>
      <c r="AR24" s="39">
        <v>1.4340160233045247</v>
      </c>
      <c r="AS24" s="39">
        <v>3.9038467026595631</v>
      </c>
      <c r="AT24" s="42">
        <v>0.53888967056924852</v>
      </c>
      <c r="AU24" s="39">
        <v>3.2641706619214226</v>
      </c>
      <c r="AV24" s="42">
        <v>0.44145262452150053</v>
      </c>
      <c r="AW24" s="39">
        <v>2.7036998974601811</v>
      </c>
      <c r="AX24" s="42">
        <v>0.32373681185023501</v>
      </c>
      <c r="AY24" s="1"/>
      <c r="AZ24" s="39">
        <v>3.0603499522745139</v>
      </c>
      <c r="BA24" s="1"/>
      <c r="BB24" s="42">
        <v>0.49206820606688967</v>
      </c>
      <c r="BC24" s="42">
        <v>8.5009424798744321E-2</v>
      </c>
    </row>
    <row r="25" spans="1:55">
      <c r="A25" s="38" t="s">
        <v>669</v>
      </c>
      <c r="B25" s="1" t="s">
        <v>668</v>
      </c>
      <c r="C25" s="1" t="s">
        <v>619</v>
      </c>
      <c r="D25" s="39">
        <v>47.271784232365142</v>
      </c>
      <c r="E25" s="39">
        <v>1.7219917012448132</v>
      </c>
      <c r="F25" s="39">
        <v>15.736514522821576</v>
      </c>
      <c r="G25" s="1"/>
      <c r="H25" s="1"/>
      <c r="I25" s="39">
        <v>12.396265560165974</v>
      </c>
      <c r="J25" s="39">
        <v>0.20020746887966803</v>
      </c>
      <c r="K25" s="39">
        <v>7.2614107883817427</v>
      </c>
      <c r="L25" s="39">
        <v>9.8029045643153516</v>
      </c>
      <c r="M25" s="39">
        <v>3.2261410788381739</v>
      </c>
      <c r="N25" s="39">
        <v>1.4522821576763485</v>
      </c>
      <c r="O25" s="39">
        <v>0.76970954356846466</v>
      </c>
      <c r="P25" s="39"/>
      <c r="Q25" s="39">
        <v>99.839211618257252</v>
      </c>
      <c r="R25" s="1"/>
      <c r="S25" s="1"/>
      <c r="T25" s="40">
        <v>31.410235568640832</v>
      </c>
      <c r="U25" s="41">
        <v>270.96129706739259</v>
      </c>
      <c r="V25" s="41">
        <v>155.44293359976515</v>
      </c>
      <c r="W25" s="40">
        <v>38.341230427915583</v>
      </c>
      <c r="X25" s="40">
        <v>72.615222373196161</v>
      </c>
      <c r="Y25" s="1"/>
      <c r="Z25" s="41">
        <v>131.0575461441075</v>
      </c>
      <c r="AA25" s="1"/>
      <c r="AB25" s="40">
        <v>19.700801144301664</v>
      </c>
      <c r="AC25" s="41">
        <v>1019.8848683025263</v>
      </c>
      <c r="AD25" s="40">
        <v>35.593478548159979</v>
      </c>
      <c r="AE25" s="40">
        <v>83.137167613133002</v>
      </c>
      <c r="AF25" s="40">
        <v>11.571884628009789</v>
      </c>
      <c r="AG25" s="1"/>
      <c r="AH25" s="41">
        <v>1528.424296159902</v>
      </c>
      <c r="AI25" s="40">
        <v>46.16027241377207</v>
      </c>
      <c r="AJ25" s="41">
        <v>118.31252328463349</v>
      </c>
      <c r="AK25" s="40">
        <v>16.925115802430948</v>
      </c>
      <c r="AL25" s="40">
        <v>73.837261812614472</v>
      </c>
      <c r="AM25" s="40">
        <v>14.406932222404381</v>
      </c>
      <c r="AN25" s="39">
        <v>3.8504229189473249</v>
      </c>
      <c r="AO25" s="40">
        <v>11.313162937530453</v>
      </c>
      <c r="AP25" s="39">
        <v>1.4843935025858448</v>
      </c>
      <c r="AQ25" s="39">
        <v>7.5723766422227738</v>
      </c>
      <c r="AR25" s="39">
        <v>1.2510966367595659</v>
      </c>
      <c r="AS25" s="39">
        <v>3.1842322185990493</v>
      </c>
      <c r="AT25" s="42">
        <v>0.41954831208241494</v>
      </c>
      <c r="AU25" s="39">
        <v>2.4997132206606008</v>
      </c>
      <c r="AV25" s="42">
        <v>0.36374467486691303</v>
      </c>
      <c r="AW25" s="39">
        <v>2.678089781885999</v>
      </c>
      <c r="AX25" s="42">
        <v>0.43357345525989899</v>
      </c>
      <c r="AY25" s="1"/>
      <c r="AZ25" s="39">
        <v>5.5227017383334216</v>
      </c>
      <c r="BA25" s="1"/>
      <c r="BB25" s="42">
        <v>0.46110949142297436</v>
      </c>
      <c r="BC25" s="42">
        <v>0.12933853478739279</v>
      </c>
    </row>
    <row r="26" spans="1:55">
      <c r="A26" s="38" t="s">
        <v>669</v>
      </c>
      <c r="B26" s="1" t="s">
        <v>668</v>
      </c>
      <c r="C26" s="1" t="s">
        <v>640</v>
      </c>
      <c r="D26" s="39">
        <v>45.070882536053645</v>
      </c>
      <c r="E26" s="39">
        <v>1.4901152287735127</v>
      </c>
      <c r="F26" s="39">
        <v>15.237959154512701</v>
      </c>
      <c r="G26" s="1"/>
      <c r="H26" s="1"/>
      <c r="I26" s="39">
        <v>12.982373773971974</v>
      </c>
      <c r="J26" s="39">
        <v>0.16534155278171853</v>
      </c>
      <c r="K26" s="39">
        <v>8.5528531624123545</v>
      </c>
      <c r="L26" s="39">
        <v>11.165657947111116</v>
      </c>
      <c r="M26" s="39">
        <v>2.592392247318303</v>
      </c>
      <c r="N26" s="39">
        <v>0.88794537604996993</v>
      </c>
      <c r="O26" s="39">
        <v>0.54603537492728038</v>
      </c>
      <c r="P26" s="39"/>
      <c r="Q26" s="39">
        <v>98.69155635391256</v>
      </c>
      <c r="R26" s="1"/>
      <c r="S26" s="1"/>
      <c r="T26" s="40">
        <v>40.026352190540941</v>
      </c>
      <c r="U26" s="41">
        <v>313.0730950449751</v>
      </c>
      <c r="V26" s="41">
        <v>179.19931362248789</v>
      </c>
      <c r="W26" s="40">
        <v>54.378170112496505</v>
      </c>
      <c r="X26" s="40">
        <v>74.870842707572919</v>
      </c>
      <c r="Y26" s="1"/>
      <c r="Z26" s="40">
        <v>87.202188297710222</v>
      </c>
      <c r="AA26" s="1"/>
      <c r="AB26" s="40">
        <v>16.429724532472008</v>
      </c>
      <c r="AC26" s="41">
        <v>789.82345616210807</v>
      </c>
      <c r="AD26" s="40">
        <v>28.729024832518384</v>
      </c>
      <c r="AE26" s="40">
        <v>45.818293732948817</v>
      </c>
      <c r="AF26" s="39">
        <v>4.5241781574261806</v>
      </c>
      <c r="AG26" s="1"/>
      <c r="AH26" s="41">
        <v>372.59136219717715</v>
      </c>
      <c r="AI26" s="40">
        <v>14.135503194076867</v>
      </c>
      <c r="AJ26" s="40">
        <v>39.195995072015577</v>
      </c>
      <c r="AK26" s="39">
        <v>6.39140409780026</v>
      </c>
      <c r="AL26" s="40">
        <v>31.344079026604351</v>
      </c>
      <c r="AM26" s="39">
        <v>7.3741153980373628</v>
      </c>
      <c r="AN26" s="39">
        <v>2.0292989557722381</v>
      </c>
      <c r="AO26" s="39">
        <v>7.1132014685732265</v>
      </c>
      <c r="AP26" s="39">
        <v>1.0284777022405491</v>
      </c>
      <c r="AQ26" s="39">
        <v>5.7787020497704304</v>
      </c>
      <c r="AR26" s="39">
        <v>1.0722566381524181</v>
      </c>
      <c r="AS26" s="39">
        <v>2.8233127903050468</v>
      </c>
      <c r="AT26" s="42">
        <v>0.3771163828311202</v>
      </c>
      <c r="AU26" s="39">
        <v>2.2675809005426495</v>
      </c>
      <c r="AV26" s="42">
        <v>0.33222797408295041</v>
      </c>
      <c r="AW26" s="39">
        <v>1.6826070138102576</v>
      </c>
      <c r="AX26" s="42">
        <v>0.19787198754137564</v>
      </c>
      <c r="AY26" s="1"/>
      <c r="AZ26" s="39">
        <v>3.7327497515808656</v>
      </c>
      <c r="BA26" s="1"/>
      <c r="BB26" s="42">
        <v>0.4053943159753659</v>
      </c>
      <c r="BC26" s="42">
        <v>9.9200388926517447E-2</v>
      </c>
    </row>
    <row r="27" spans="1:55">
      <c r="A27" s="38" t="s">
        <v>669</v>
      </c>
      <c r="B27" s="1" t="s">
        <v>668</v>
      </c>
      <c r="C27" s="1" t="s">
        <v>645</v>
      </c>
      <c r="D27" s="39">
        <v>51.238266631219467</v>
      </c>
      <c r="E27" s="39">
        <v>0.47035726701977559</v>
      </c>
      <c r="F27" s="39">
        <v>5.7465387840242146</v>
      </c>
      <c r="G27" s="1"/>
      <c r="H27" s="1"/>
      <c r="I27" s="39">
        <v>10.889793247305674</v>
      </c>
      <c r="J27" s="39">
        <v>0.22802102292480425</v>
      </c>
      <c r="K27" s="39">
        <v>14.66287654144257</v>
      </c>
      <c r="L27" s="39">
        <v>14.959406122824602</v>
      </c>
      <c r="M27" s="39">
        <v>0.81801263829526183</v>
      </c>
      <c r="N27" s="39">
        <v>0.21472831755250624</v>
      </c>
      <c r="O27" s="39">
        <v>4.2945663510501247E-2</v>
      </c>
      <c r="P27" s="39"/>
      <c r="Q27" s="39">
        <v>99.2709462361194</v>
      </c>
      <c r="R27" s="1"/>
      <c r="S27" s="1"/>
      <c r="T27" s="40">
        <v>60.488603383124818</v>
      </c>
      <c r="U27" s="41">
        <v>197.11166809062064</v>
      </c>
      <c r="V27" s="41">
        <v>499.92943462029626</v>
      </c>
      <c r="W27" s="40">
        <v>66.954243374544774</v>
      </c>
      <c r="X27" s="41">
        <v>193.90259420948601</v>
      </c>
      <c r="Y27" s="1"/>
      <c r="Z27" s="40">
        <v>77.357851601194838</v>
      </c>
      <c r="AA27" s="1"/>
      <c r="AB27" s="39">
        <v>2.2626864325374285</v>
      </c>
      <c r="AC27" s="41">
        <v>220.17492055652625</v>
      </c>
      <c r="AD27" s="40">
        <v>23.337237847383495</v>
      </c>
      <c r="AE27" s="40">
        <v>45.589495602612317</v>
      </c>
      <c r="AF27" s="42">
        <v>0.9109947964567886</v>
      </c>
      <c r="AG27" s="1"/>
      <c r="AH27" s="41">
        <v>131.16646222636894</v>
      </c>
      <c r="AI27" s="39">
        <v>7.8423397137234057</v>
      </c>
      <c r="AJ27" s="40">
        <v>22.005954507431582</v>
      </c>
      <c r="AK27" s="39">
        <v>3.4096786591373593</v>
      </c>
      <c r="AL27" s="40">
        <v>17.424827031209784</v>
      </c>
      <c r="AM27" s="39">
        <v>4.562647959718662</v>
      </c>
      <c r="AN27" s="39">
        <v>1.1977640294368168</v>
      </c>
      <c r="AO27" s="39">
        <v>4.3391859365297991</v>
      </c>
      <c r="AP27" s="42">
        <v>0.73369486173928233</v>
      </c>
      <c r="AQ27" s="39">
        <v>4.4396555394939856</v>
      </c>
      <c r="AR27" s="42">
        <v>0.83171365951443033</v>
      </c>
      <c r="AS27" s="39">
        <v>2.3733295293393981</v>
      </c>
      <c r="AT27" s="42">
        <v>0.34433332196242084</v>
      </c>
      <c r="AU27" s="39">
        <v>2.1909354453096892</v>
      </c>
      <c r="AV27" s="42">
        <v>0.32969442798752652</v>
      </c>
      <c r="AW27" s="39">
        <v>1.6973859018281847</v>
      </c>
      <c r="AX27" s="42">
        <v>5.0926850589102686E-2</v>
      </c>
      <c r="AY27" s="1"/>
      <c r="AZ27" s="39">
        <v>1.6546195158704693</v>
      </c>
      <c r="BA27" s="1"/>
      <c r="BB27" s="42">
        <v>0.20933522191853157</v>
      </c>
      <c r="BC27" s="42">
        <v>4.9730784804700612E-2</v>
      </c>
    </row>
    <row r="28" spans="1:55">
      <c r="A28" s="38" t="s">
        <v>669</v>
      </c>
      <c r="B28" s="1" t="s">
        <v>668</v>
      </c>
      <c r="C28" s="1" t="s">
        <v>659</v>
      </c>
      <c r="D28" s="39">
        <v>46.697880729423353</v>
      </c>
      <c r="E28" s="39">
        <v>0.95490389354361749</v>
      </c>
      <c r="F28" s="39">
        <v>16.038278298012155</v>
      </c>
      <c r="G28" s="1"/>
      <c r="H28" s="1"/>
      <c r="I28" s="39">
        <v>13.522671266633809</v>
      </c>
      <c r="J28" s="39">
        <v>0.20535567603088548</v>
      </c>
      <c r="K28" s="39">
        <v>7.5981600131427625</v>
      </c>
      <c r="L28" s="39">
        <v>10.945457532446195</v>
      </c>
      <c r="M28" s="39">
        <v>2.4026614095613601</v>
      </c>
      <c r="N28" s="39">
        <v>0.46205027106949231</v>
      </c>
      <c r="O28" s="39">
        <v>0.83374404468539509</v>
      </c>
      <c r="P28" s="39"/>
      <c r="Q28" s="39">
        <v>99.661163134549014</v>
      </c>
      <c r="R28" s="1"/>
      <c r="S28" s="1"/>
      <c r="T28" s="40">
        <v>30.195555293703919</v>
      </c>
      <c r="U28" s="41">
        <v>291.80478705459421</v>
      </c>
      <c r="V28" s="41">
        <v>129.97003778545016</v>
      </c>
      <c r="W28" s="40">
        <v>42.374720479357464</v>
      </c>
      <c r="X28" s="40">
        <v>44.593327081219911</v>
      </c>
      <c r="Y28" s="1"/>
      <c r="Z28" s="41">
        <v>106.64803349577436</v>
      </c>
      <c r="AA28" s="1"/>
      <c r="AB28" s="39">
        <v>6.0154468381364294</v>
      </c>
      <c r="AC28" s="41">
        <v>908.47115764900138</v>
      </c>
      <c r="AD28" s="40">
        <v>22.939721398413276</v>
      </c>
      <c r="AE28" s="40">
        <v>35.352414111108303</v>
      </c>
      <c r="AF28" s="39">
        <v>2.0058845890601629</v>
      </c>
      <c r="AG28" s="1"/>
      <c r="AH28" s="41">
        <v>315.88398909267937</v>
      </c>
      <c r="AI28" s="40">
        <v>16.391182177088254</v>
      </c>
      <c r="AJ28" s="40">
        <v>39.802795115251648</v>
      </c>
      <c r="AK28" s="39">
        <v>5.7658572681047024</v>
      </c>
      <c r="AL28" s="40">
        <v>27.234102646859679</v>
      </c>
      <c r="AM28" s="39">
        <v>6.1596198500618744</v>
      </c>
      <c r="AN28" s="39">
        <v>1.7909683197636268</v>
      </c>
      <c r="AO28" s="39">
        <v>5.6972551535700822</v>
      </c>
      <c r="AP28" s="42">
        <v>0.82108027597248356</v>
      </c>
      <c r="AQ28" s="39">
        <v>4.6985377470265401</v>
      </c>
      <c r="AR28" s="42">
        <v>0.85688844562940925</v>
      </c>
      <c r="AS28" s="39">
        <v>2.2192694001602979</v>
      </c>
      <c r="AT28" s="42">
        <v>0.2971552144822136</v>
      </c>
      <c r="AU28" s="39">
        <v>1.8434516113953552</v>
      </c>
      <c r="AV28" s="42">
        <v>0.26775759253523551</v>
      </c>
      <c r="AW28" s="39">
        <v>1.1611101482019783</v>
      </c>
      <c r="AX28" s="42">
        <v>0.10087470590469563</v>
      </c>
      <c r="AY28" s="1"/>
      <c r="AZ28" s="39">
        <v>3.1345410803940696</v>
      </c>
      <c r="BA28" s="1"/>
      <c r="BB28" s="42">
        <v>0.55068892644555445</v>
      </c>
      <c r="BC28" s="42">
        <v>0.1051366236479936</v>
      </c>
    </row>
    <row r="29" spans="1:55">
      <c r="A29" s="4" t="s">
        <v>675</v>
      </c>
      <c r="B29" s="1" t="s">
        <v>668</v>
      </c>
      <c r="C29" s="4" t="s">
        <v>374</v>
      </c>
      <c r="D29" s="4">
        <v>50.99</v>
      </c>
      <c r="E29" s="4">
        <v>0.76</v>
      </c>
      <c r="F29" s="4">
        <v>14.19</v>
      </c>
      <c r="G29" s="4">
        <v>7.6</v>
      </c>
      <c r="H29" s="4">
        <v>4.47</v>
      </c>
      <c r="I29" s="4">
        <v>2.64</v>
      </c>
      <c r="J29" s="4">
        <v>0.12</v>
      </c>
      <c r="K29" s="4">
        <v>8.66</v>
      </c>
      <c r="L29" s="4">
        <v>6.72</v>
      </c>
      <c r="M29" s="4">
        <v>2.1</v>
      </c>
      <c r="N29" s="4">
        <v>3.82</v>
      </c>
      <c r="O29" s="4">
        <v>0.56000000000000005</v>
      </c>
      <c r="P29" s="4">
        <v>4.7300000000000004</v>
      </c>
      <c r="Q29" s="4">
        <v>99.76</v>
      </c>
      <c r="U29" s="4">
        <v>144.69999999999999</v>
      </c>
      <c r="V29" s="4">
        <v>268.8</v>
      </c>
      <c r="W29" s="4">
        <v>31.45</v>
      </c>
      <c r="X29" s="4">
        <v>127.9</v>
      </c>
      <c r="AB29" s="4">
        <v>0.33</v>
      </c>
      <c r="AC29" s="4">
        <v>977.2</v>
      </c>
      <c r="AD29" s="4">
        <v>20.86</v>
      </c>
      <c r="AE29" s="4">
        <v>190.9</v>
      </c>
      <c r="AF29" s="4">
        <v>10.72</v>
      </c>
      <c r="AH29" s="4">
        <v>94.2</v>
      </c>
      <c r="AI29" s="4">
        <v>36.659999999999997</v>
      </c>
      <c r="AJ29" s="4">
        <v>119.11</v>
      </c>
      <c r="AK29" s="4">
        <v>12.52</v>
      </c>
      <c r="AL29" s="4">
        <v>50.28</v>
      </c>
      <c r="AM29" s="4">
        <v>8.3699999999999992</v>
      </c>
      <c r="AN29" s="4">
        <v>2.29</v>
      </c>
      <c r="AO29" s="4">
        <v>6.27</v>
      </c>
      <c r="AP29" s="4">
        <v>0.83</v>
      </c>
      <c r="AQ29" s="4">
        <v>4.08</v>
      </c>
      <c r="AR29" s="4">
        <v>0.72</v>
      </c>
      <c r="AS29" s="4">
        <v>2.02</v>
      </c>
      <c r="AU29" s="4">
        <v>0.28999999999999998</v>
      </c>
      <c r="AV29" s="4">
        <v>1.94</v>
      </c>
      <c r="AW29" s="4">
        <v>4.32</v>
      </c>
      <c r="AX29" s="4">
        <v>0.56000000000000005</v>
      </c>
      <c r="AZ29" s="4">
        <v>37.24</v>
      </c>
      <c r="BB29" s="4">
        <v>8.19</v>
      </c>
      <c r="BC29" s="4">
        <v>1.89</v>
      </c>
    </row>
    <row r="30" spans="1:55">
      <c r="A30" s="4" t="s">
        <v>675</v>
      </c>
      <c r="B30" s="1" t="s">
        <v>668</v>
      </c>
      <c r="C30" s="4" t="s">
        <v>383</v>
      </c>
      <c r="D30" s="4">
        <v>50.75</v>
      </c>
      <c r="E30" s="4">
        <v>0.79</v>
      </c>
      <c r="F30" s="4">
        <v>13.89</v>
      </c>
      <c r="G30" s="4">
        <v>7.7</v>
      </c>
      <c r="H30" s="4">
        <v>4.51</v>
      </c>
      <c r="I30" s="4">
        <v>2.69</v>
      </c>
      <c r="J30" s="4">
        <v>0.12</v>
      </c>
      <c r="K30" s="4">
        <v>8.86</v>
      </c>
      <c r="L30" s="4">
        <v>6.96</v>
      </c>
      <c r="M30" s="4">
        <v>2.17</v>
      </c>
      <c r="N30" s="4">
        <v>3.51</v>
      </c>
      <c r="O30" s="4">
        <v>0.59</v>
      </c>
      <c r="P30" s="4">
        <v>4.9800000000000004</v>
      </c>
      <c r="Q30" s="4">
        <v>99.83</v>
      </c>
      <c r="U30" s="4">
        <v>150.30000000000001</v>
      </c>
      <c r="V30" s="4">
        <v>280</v>
      </c>
      <c r="W30" s="4">
        <v>30.85</v>
      </c>
      <c r="X30" s="4">
        <v>124.2</v>
      </c>
      <c r="AB30" s="4">
        <v>0.32</v>
      </c>
      <c r="AC30" s="4">
        <v>1003.2</v>
      </c>
      <c r="AD30" s="4">
        <v>20.72</v>
      </c>
      <c r="AE30" s="4">
        <v>192.2</v>
      </c>
      <c r="AF30" s="4">
        <v>10.54</v>
      </c>
      <c r="AH30" s="4">
        <v>89.1</v>
      </c>
      <c r="AI30" s="4">
        <v>44.83</v>
      </c>
      <c r="AJ30" s="4">
        <v>110.48</v>
      </c>
      <c r="AK30" s="4">
        <v>13.53</v>
      </c>
      <c r="AL30" s="4">
        <v>52.03</v>
      </c>
      <c r="AM30" s="4">
        <v>8.44</v>
      </c>
      <c r="AN30" s="4">
        <v>2.33</v>
      </c>
      <c r="AO30" s="4">
        <v>6.24</v>
      </c>
      <c r="AP30" s="4">
        <v>0.82</v>
      </c>
      <c r="AQ30" s="4">
        <v>3.98</v>
      </c>
      <c r="AR30" s="4">
        <v>0.71</v>
      </c>
      <c r="AS30" s="4">
        <v>1.98</v>
      </c>
      <c r="AU30" s="4">
        <v>0.28999999999999998</v>
      </c>
      <c r="AV30" s="4">
        <v>1.89</v>
      </c>
      <c r="AW30" s="4">
        <v>4.33</v>
      </c>
      <c r="AX30" s="4">
        <v>0.54</v>
      </c>
      <c r="AZ30" s="4">
        <v>22.9</v>
      </c>
      <c r="BB30" s="4">
        <v>8.16</v>
      </c>
      <c r="BC30" s="4">
        <v>1.82</v>
      </c>
    </row>
    <row r="31" spans="1:55">
      <c r="A31" s="4" t="s">
        <v>675</v>
      </c>
      <c r="B31" s="1" t="s">
        <v>668</v>
      </c>
      <c r="C31" s="4" t="s">
        <v>386</v>
      </c>
      <c r="D31" s="4">
        <v>51.79</v>
      </c>
      <c r="E31" s="4">
        <v>0.86</v>
      </c>
      <c r="F31" s="4">
        <v>12.27</v>
      </c>
      <c r="G31" s="4">
        <v>7.14</v>
      </c>
      <c r="H31" s="4">
        <v>4.07</v>
      </c>
      <c r="I31" s="4">
        <v>2.63</v>
      </c>
      <c r="J31" s="4">
        <v>0.14000000000000001</v>
      </c>
      <c r="K31" s="4">
        <v>7.66</v>
      </c>
      <c r="L31" s="4">
        <v>8.52</v>
      </c>
      <c r="M31" s="4">
        <v>1.77</v>
      </c>
      <c r="N31" s="4">
        <v>2.7</v>
      </c>
      <c r="O31" s="4">
        <v>0.44</v>
      </c>
      <c r="P31" s="4">
        <v>6.93</v>
      </c>
      <c r="Q31" s="4">
        <v>99.77</v>
      </c>
      <c r="U31" s="4">
        <v>159.6</v>
      </c>
      <c r="V31" s="4">
        <v>273.60000000000002</v>
      </c>
      <c r="W31" s="4">
        <v>29.44</v>
      </c>
      <c r="X31" s="4">
        <v>63.7</v>
      </c>
      <c r="AB31" s="4">
        <v>0.24</v>
      </c>
      <c r="AC31" s="4">
        <v>5113.8999999999996</v>
      </c>
      <c r="AD31" s="4">
        <v>17.420000000000002</v>
      </c>
      <c r="AE31" s="4">
        <v>239.9</v>
      </c>
      <c r="AF31" s="4">
        <v>8.93</v>
      </c>
      <c r="AH31" s="4">
        <v>64.900000000000006</v>
      </c>
      <c r="AI31" s="4">
        <v>44.61</v>
      </c>
      <c r="AJ31" s="4">
        <v>97.09</v>
      </c>
      <c r="AK31" s="4">
        <v>11.73</v>
      </c>
      <c r="AL31" s="4">
        <v>46.63</v>
      </c>
      <c r="AM31" s="4">
        <v>8.26</v>
      </c>
      <c r="AN31" s="4">
        <v>2.31</v>
      </c>
      <c r="AO31" s="4">
        <v>6.26</v>
      </c>
      <c r="AP31" s="4">
        <v>0.79</v>
      </c>
      <c r="AQ31" s="4">
        <v>3.72</v>
      </c>
      <c r="AR31" s="4">
        <v>0.59</v>
      </c>
      <c r="AS31" s="4">
        <v>1.65</v>
      </c>
      <c r="AU31" s="4">
        <v>0.22</v>
      </c>
      <c r="AV31" s="4">
        <v>1.39</v>
      </c>
      <c r="AW31" s="4">
        <v>5.71</v>
      </c>
      <c r="AX31" s="4">
        <v>0.47</v>
      </c>
      <c r="AZ31" s="4">
        <v>35.5</v>
      </c>
      <c r="BB31" s="4">
        <v>8.69</v>
      </c>
      <c r="BC31" s="4">
        <v>2.44</v>
      </c>
    </row>
    <row r="32" spans="1:55">
      <c r="A32" s="4" t="s">
        <v>675</v>
      </c>
      <c r="B32" s="1" t="s">
        <v>668</v>
      </c>
      <c r="C32" s="4" t="s">
        <v>397</v>
      </c>
      <c r="D32" s="4">
        <v>52</v>
      </c>
      <c r="E32" s="4">
        <v>0.83</v>
      </c>
      <c r="F32" s="4">
        <v>12.28</v>
      </c>
      <c r="G32" s="4">
        <v>7.17</v>
      </c>
      <c r="H32" s="4">
        <v>4.3899999999999997</v>
      </c>
      <c r="I32" s="4">
        <v>2.29</v>
      </c>
      <c r="J32" s="4">
        <v>0.12</v>
      </c>
      <c r="K32" s="4">
        <v>8.2100000000000009</v>
      </c>
      <c r="L32" s="4">
        <v>8.42</v>
      </c>
      <c r="M32" s="4">
        <v>1.77</v>
      </c>
      <c r="N32" s="4">
        <v>2.54</v>
      </c>
      <c r="O32" s="4">
        <v>0.44</v>
      </c>
      <c r="P32" s="4">
        <v>6.49</v>
      </c>
      <c r="Q32" s="4">
        <v>99.78</v>
      </c>
      <c r="U32" s="4">
        <v>161</v>
      </c>
      <c r="V32" s="4">
        <v>279.5</v>
      </c>
      <c r="W32" s="4">
        <v>29.96</v>
      </c>
      <c r="X32" s="4">
        <v>66.11</v>
      </c>
      <c r="AB32" s="4">
        <v>0.26</v>
      </c>
      <c r="AC32" s="4">
        <v>4054.4</v>
      </c>
      <c r="AD32" s="4">
        <v>18.39</v>
      </c>
      <c r="AE32" s="4">
        <v>228.3</v>
      </c>
      <c r="AF32" s="4">
        <v>8.99</v>
      </c>
      <c r="AH32" s="4">
        <v>55</v>
      </c>
      <c r="AI32" s="4">
        <v>48.46</v>
      </c>
      <c r="AJ32" s="4">
        <v>102.63</v>
      </c>
      <c r="AK32" s="4">
        <v>12.39</v>
      </c>
      <c r="AL32" s="4">
        <v>48.83</v>
      </c>
      <c r="AM32" s="4">
        <v>8.69</v>
      </c>
      <c r="AN32" s="4">
        <v>2.44</v>
      </c>
      <c r="AO32" s="4">
        <v>6.58</v>
      </c>
      <c r="AP32" s="4">
        <v>0.84</v>
      </c>
      <c r="AQ32" s="4">
        <v>3.92</v>
      </c>
      <c r="AR32" s="4">
        <v>0.63</v>
      </c>
      <c r="AS32" s="4">
        <v>1.72</v>
      </c>
      <c r="AU32" s="4">
        <v>0.23</v>
      </c>
      <c r="AV32" s="4">
        <v>1.53</v>
      </c>
      <c r="AW32" s="4">
        <v>5.0199999999999996</v>
      </c>
      <c r="AX32" s="4">
        <v>0.48</v>
      </c>
      <c r="AZ32" s="4">
        <v>20.36</v>
      </c>
      <c r="BB32" s="4">
        <v>8.9600000000000009</v>
      </c>
      <c r="BC32" s="4">
        <v>2.61</v>
      </c>
    </row>
    <row r="33" spans="1:55">
      <c r="A33" s="4" t="s">
        <v>675</v>
      </c>
      <c r="B33" s="1" t="s">
        <v>668</v>
      </c>
      <c r="C33" s="4" t="s">
        <v>400</v>
      </c>
      <c r="D33" s="4">
        <v>52.11</v>
      </c>
      <c r="E33" s="4">
        <v>0.84</v>
      </c>
      <c r="F33" s="4">
        <v>12.42</v>
      </c>
      <c r="G33" s="4">
        <v>7.13</v>
      </c>
      <c r="H33" s="4">
        <v>4.34</v>
      </c>
      <c r="I33" s="4">
        <v>2.2999999999999998</v>
      </c>
      <c r="J33" s="4">
        <v>0.12</v>
      </c>
      <c r="K33" s="4">
        <v>7.93</v>
      </c>
      <c r="L33" s="4">
        <v>8.19</v>
      </c>
      <c r="M33" s="4">
        <v>1.82</v>
      </c>
      <c r="N33" s="4">
        <v>2.4900000000000002</v>
      </c>
      <c r="O33" s="4">
        <v>0.44</v>
      </c>
      <c r="P33" s="4">
        <v>6.81</v>
      </c>
      <c r="Q33" s="4">
        <v>99.82</v>
      </c>
      <c r="U33" s="4">
        <v>157.30000000000001</v>
      </c>
      <c r="V33" s="4">
        <v>260.89999999999998</v>
      </c>
      <c r="W33" s="4">
        <v>28.76</v>
      </c>
      <c r="X33" s="4">
        <v>60.51</v>
      </c>
      <c r="AB33" s="4">
        <v>0.26</v>
      </c>
      <c r="AC33" s="4">
        <v>2184.3000000000002</v>
      </c>
      <c r="AD33" s="4">
        <v>18.690000000000001</v>
      </c>
      <c r="AE33" s="4">
        <v>211.8</v>
      </c>
      <c r="AF33" s="4">
        <v>8.7899999999999991</v>
      </c>
      <c r="AH33" s="4">
        <v>53.3</v>
      </c>
      <c r="AI33" s="4">
        <v>46.9</v>
      </c>
      <c r="AJ33" s="4">
        <v>102.5</v>
      </c>
      <c r="AK33" s="4">
        <v>12.39</v>
      </c>
      <c r="AL33" s="4">
        <v>49</v>
      </c>
      <c r="AM33" s="4">
        <v>8.7100000000000009</v>
      </c>
      <c r="AN33" s="4">
        <v>2.4300000000000002</v>
      </c>
      <c r="AO33" s="4">
        <v>6.74</v>
      </c>
      <c r="AP33" s="4">
        <v>0.85</v>
      </c>
      <c r="AQ33" s="4">
        <v>3.94</v>
      </c>
      <c r="AR33" s="4">
        <v>0.64</v>
      </c>
      <c r="AS33" s="4">
        <v>1.74</v>
      </c>
      <c r="AU33" s="4">
        <v>0.24</v>
      </c>
      <c r="AV33" s="4">
        <v>1.53</v>
      </c>
      <c r="AW33" s="4">
        <v>4.9800000000000004</v>
      </c>
      <c r="AX33" s="4">
        <v>0.48</v>
      </c>
      <c r="AZ33" s="4">
        <v>25.57</v>
      </c>
      <c r="BB33" s="4">
        <v>8.9</v>
      </c>
      <c r="BC33" s="4">
        <v>2.4300000000000002</v>
      </c>
    </row>
    <row r="34" spans="1:55">
      <c r="A34" s="4" t="s">
        <v>675</v>
      </c>
      <c r="B34" s="1" t="s">
        <v>668</v>
      </c>
      <c r="C34" s="4" t="s">
        <v>477</v>
      </c>
      <c r="D34" s="4">
        <v>50.67</v>
      </c>
      <c r="E34" s="4">
        <v>0.83</v>
      </c>
      <c r="F34" s="4">
        <v>12.78</v>
      </c>
      <c r="G34" s="4">
        <v>7.96</v>
      </c>
      <c r="H34" s="4">
        <v>4.5</v>
      </c>
      <c r="I34" s="4">
        <v>2.96</v>
      </c>
      <c r="J34" s="4">
        <v>0.11</v>
      </c>
      <c r="K34" s="4">
        <v>11.51</v>
      </c>
      <c r="L34" s="4">
        <v>6.89</v>
      </c>
      <c r="M34" s="4">
        <v>2.58</v>
      </c>
      <c r="N34" s="4">
        <v>2.42</v>
      </c>
      <c r="O34" s="4">
        <v>0.52</v>
      </c>
      <c r="P34" s="4">
        <v>3.99</v>
      </c>
      <c r="Q34" s="4">
        <v>99.77</v>
      </c>
      <c r="U34" s="4">
        <v>165.5</v>
      </c>
      <c r="V34" s="4">
        <v>417.4</v>
      </c>
      <c r="W34" s="4">
        <v>40.01</v>
      </c>
      <c r="X34" s="4">
        <v>214.6</v>
      </c>
      <c r="AB34" s="4">
        <v>54.3</v>
      </c>
      <c r="AC34" s="4">
        <v>897.7</v>
      </c>
      <c r="AD34" s="4">
        <v>21.06</v>
      </c>
      <c r="AE34" s="4">
        <v>178.7</v>
      </c>
      <c r="AF34" s="4">
        <v>8.41</v>
      </c>
      <c r="AH34" s="4">
        <v>2323.6</v>
      </c>
      <c r="AI34" s="4">
        <v>53.17</v>
      </c>
      <c r="AJ34" s="4">
        <v>123.94</v>
      </c>
      <c r="AK34" s="4">
        <v>14.94</v>
      </c>
      <c r="AL34" s="4">
        <v>56.82</v>
      </c>
      <c r="AM34" s="4">
        <v>9.08</v>
      </c>
      <c r="AN34" s="4">
        <v>2.4900000000000002</v>
      </c>
      <c r="AO34" s="4">
        <v>6.81</v>
      </c>
      <c r="AP34" s="4">
        <v>0.87</v>
      </c>
      <c r="AQ34" s="4">
        <v>4.16</v>
      </c>
      <c r="AR34" s="4">
        <v>0.72</v>
      </c>
      <c r="AS34" s="4">
        <v>2.0499999999999998</v>
      </c>
      <c r="AU34" s="4">
        <v>1.88</v>
      </c>
      <c r="AV34" s="4">
        <v>0.3</v>
      </c>
      <c r="AW34" s="4">
        <v>4.33</v>
      </c>
      <c r="AX34" s="4">
        <v>0.42</v>
      </c>
      <c r="AZ34" s="4">
        <v>13.66</v>
      </c>
      <c r="BB34" s="4">
        <v>8.5399999999999991</v>
      </c>
      <c r="BC34" s="4">
        <v>1.73</v>
      </c>
    </row>
    <row r="35" spans="1:55">
      <c r="A35" s="4" t="s">
        <v>675</v>
      </c>
      <c r="B35" s="1" t="s">
        <v>668</v>
      </c>
      <c r="C35" s="4" t="s">
        <v>497</v>
      </c>
      <c r="D35" s="4">
        <v>49.02</v>
      </c>
      <c r="E35" s="4">
        <v>0.8</v>
      </c>
      <c r="F35" s="4">
        <v>12.63</v>
      </c>
      <c r="G35" s="4">
        <v>7.86</v>
      </c>
      <c r="H35" s="4">
        <v>4.4800000000000004</v>
      </c>
      <c r="I35" s="4">
        <v>2.88</v>
      </c>
      <c r="J35" s="4">
        <v>0.1</v>
      </c>
      <c r="K35" s="4">
        <v>11.09</v>
      </c>
      <c r="L35" s="4">
        <v>7.68</v>
      </c>
      <c r="M35" s="4">
        <v>2.71</v>
      </c>
      <c r="N35" s="4">
        <v>2.4300000000000002</v>
      </c>
      <c r="O35" s="4">
        <v>0.47</v>
      </c>
      <c r="P35" s="4">
        <v>5.51</v>
      </c>
      <c r="Q35" s="4">
        <v>99.81</v>
      </c>
      <c r="U35" s="4">
        <v>161.4</v>
      </c>
      <c r="V35" s="4">
        <v>390.9</v>
      </c>
      <c r="W35" s="4">
        <v>35.6</v>
      </c>
      <c r="X35" s="4">
        <v>189.4</v>
      </c>
      <c r="AB35" s="4">
        <v>52.2</v>
      </c>
      <c r="AC35" s="4">
        <v>763.2</v>
      </c>
      <c r="AD35" s="4">
        <v>19.07</v>
      </c>
      <c r="AE35" s="4">
        <v>176.2</v>
      </c>
      <c r="AF35" s="4">
        <v>8.3000000000000007</v>
      </c>
      <c r="AH35" s="4">
        <v>2644.1</v>
      </c>
      <c r="AI35" s="4">
        <v>46.83</v>
      </c>
      <c r="AJ35" s="4">
        <v>119.9</v>
      </c>
      <c r="AK35" s="4">
        <v>13.85</v>
      </c>
      <c r="AL35" s="4">
        <v>53.48</v>
      </c>
      <c r="AM35" s="4">
        <v>8.44</v>
      </c>
      <c r="AN35" s="4">
        <v>2.2400000000000002</v>
      </c>
      <c r="AO35" s="4">
        <v>6.41</v>
      </c>
      <c r="AP35" s="4">
        <v>0.82</v>
      </c>
      <c r="AQ35" s="4">
        <v>3.86</v>
      </c>
      <c r="AR35" s="4">
        <v>0.67</v>
      </c>
      <c r="AS35" s="4">
        <v>1.84</v>
      </c>
      <c r="AU35" s="4">
        <v>1.7</v>
      </c>
      <c r="AV35" s="4">
        <v>0.28999999999999998</v>
      </c>
      <c r="AW35" s="4">
        <v>3.93</v>
      </c>
      <c r="AX35" s="4">
        <v>0.41</v>
      </c>
      <c r="AZ35" s="4">
        <v>17.29</v>
      </c>
      <c r="BB35" s="4">
        <v>8.1300000000000008</v>
      </c>
      <c r="BC35" s="4">
        <v>1.68</v>
      </c>
    </row>
    <row r="36" spans="1:55">
      <c r="A36" s="4" t="s">
        <v>675</v>
      </c>
      <c r="B36" s="1" t="s">
        <v>668</v>
      </c>
      <c r="C36" s="4" t="s">
        <v>510</v>
      </c>
      <c r="D36" s="4">
        <v>52.46</v>
      </c>
      <c r="E36" s="4">
        <v>0.75</v>
      </c>
      <c r="F36" s="4">
        <v>13.42</v>
      </c>
      <c r="G36" s="4">
        <v>7.12</v>
      </c>
      <c r="H36" s="4">
        <v>4.5</v>
      </c>
      <c r="I36" s="4">
        <v>2.12</v>
      </c>
      <c r="J36" s="4">
        <v>0.09</v>
      </c>
      <c r="K36" s="4">
        <v>9.5500000000000007</v>
      </c>
      <c r="L36" s="4">
        <v>5.41</v>
      </c>
      <c r="M36" s="4">
        <v>2.9</v>
      </c>
      <c r="N36" s="4">
        <v>2.5499999999999998</v>
      </c>
      <c r="O36" s="4">
        <v>0.48</v>
      </c>
      <c r="P36" s="4">
        <v>5.55</v>
      </c>
      <c r="Q36" s="4">
        <v>99.77</v>
      </c>
      <c r="U36" s="4">
        <v>150.80000000000001</v>
      </c>
      <c r="V36" s="4">
        <v>301.5</v>
      </c>
      <c r="W36" s="4">
        <v>28.96</v>
      </c>
      <c r="X36" s="4">
        <v>115</v>
      </c>
      <c r="AB36" s="4">
        <v>57.9</v>
      </c>
      <c r="AC36" s="4">
        <v>883.6</v>
      </c>
      <c r="AD36" s="4">
        <v>18.22</v>
      </c>
      <c r="AE36" s="4">
        <v>188.5</v>
      </c>
      <c r="AF36" s="4">
        <v>9.48</v>
      </c>
      <c r="AH36" s="4">
        <v>1775.2</v>
      </c>
      <c r="AI36" s="4">
        <v>57.88</v>
      </c>
      <c r="AJ36" s="4">
        <v>130.57</v>
      </c>
      <c r="AK36" s="4">
        <v>14.92</v>
      </c>
      <c r="AL36" s="4">
        <v>54.99</v>
      </c>
      <c r="AM36" s="4">
        <v>8.2799999999999994</v>
      </c>
      <c r="AN36" s="4">
        <v>2.31</v>
      </c>
      <c r="AO36" s="4">
        <v>6.19</v>
      </c>
      <c r="AP36" s="4">
        <v>0.78</v>
      </c>
      <c r="AQ36" s="4">
        <v>3.67</v>
      </c>
      <c r="AR36" s="4">
        <v>0.64</v>
      </c>
      <c r="AS36" s="4">
        <v>1.77</v>
      </c>
      <c r="AU36" s="4">
        <v>1.59</v>
      </c>
      <c r="AV36" s="4">
        <v>0.26</v>
      </c>
      <c r="AW36" s="4">
        <v>4.54</v>
      </c>
      <c r="AX36" s="4">
        <v>0.51</v>
      </c>
      <c r="AZ36" s="4">
        <v>9.23</v>
      </c>
      <c r="BB36" s="4">
        <v>7.87</v>
      </c>
      <c r="BC36" s="4">
        <v>1.57</v>
      </c>
    </row>
    <row r="37" spans="1:55">
      <c r="A37" s="4" t="s">
        <v>675</v>
      </c>
      <c r="B37" s="1" t="s">
        <v>668</v>
      </c>
      <c r="C37" s="4" t="s">
        <v>525</v>
      </c>
      <c r="D37" s="4">
        <v>53.54</v>
      </c>
      <c r="E37" s="4">
        <v>0.75</v>
      </c>
      <c r="F37" s="4">
        <v>13.67</v>
      </c>
      <c r="G37" s="4">
        <v>7.05</v>
      </c>
      <c r="H37" s="4">
        <v>4.46</v>
      </c>
      <c r="I37" s="4">
        <v>2.09</v>
      </c>
      <c r="J37" s="4">
        <v>0.08</v>
      </c>
      <c r="K37" s="4">
        <v>9.43</v>
      </c>
      <c r="L37" s="4">
        <v>4.68</v>
      </c>
      <c r="M37" s="4">
        <v>3.04</v>
      </c>
      <c r="N37" s="4">
        <v>2.57</v>
      </c>
      <c r="O37" s="4">
        <v>0.47</v>
      </c>
      <c r="P37" s="4">
        <v>4.97</v>
      </c>
      <c r="Q37" s="4">
        <v>99.76</v>
      </c>
      <c r="U37" s="4">
        <v>153.5</v>
      </c>
      <c r="V37" s="4">
        <v>300.7</v>
      </c>
      <c r="W37" s="4">
        <v>28.64</v>
      </c>
      <c r="X37" s="4">
        <v>111.8</v>
      </c>
      <c r="AB37" s="4">
        <v>55.2</v>
      </c>
      <c r="AC37" s="4">
        <v>1177.4000000000001</v>
      </c>
      <c r="AD37" s="4">
        <v>18.11</v>
      </c>
      <c r="AE37" s="4">
        <v>181.6</v>
      </c>
      <c r="AF37" s="4">
        <v>9.51</v>
      </c>
      <c r="AH37" s="4">
        <v>2113.4</v>
      </c>
      <c r="AI37" s="4">
        <v>56.72</v>
      </c>
      <c r="AJ37" s="4">
        <v>124.3</v>
      </c>
      <c r="AK37" s="4">
        <v>14.16</v>
      </c>
      <c r="AL37" s="4">
        <v>52.31</v>
      </c>
      <c r="AM37" s="4">
        <v>8.1199999999999992</v>
      </c>
      <c r="AN37" s="4">
        <v>2.15</v>
      </c>
      <c r="AO37" s="4">
        <v>5.98</v>
      </c>
      <c r="AP37" s="4">
        <v>0.75</v>
      </c>
      <c r="AQ37" s="4">
        <v>3.59</v>
      </c>
      <c r="AR37" s="4">
        <v>0.64</v>
      </c>
      <c r="AS37" s="4">
        <v>1.77</v>
      </c>
      <c r="AU37" s="4">
        <v>1.65</v>
      </c>
      <c r="AV37" s="4">
        <v>0.28000000000000003</v>
      </c>
      <c r="AW37" s="4">
        <v>4.22</v>
      </c>
      <c r="AX37" s="4">
        <v>0.5</v>
      </c>
      <c r="AZ37" s="4">
        <v>11.7</v>
      </c>
      <c r="BB37" s="4">
        <v>7.89</v>
      </c>
      <c r="BC37" s="4">
        <v>1.59</v>
      </c>
    </row>
    <row r="38" spans="1:55">
      <c r="A38" s="4" t="s">
        <v>675</v>
      </c>
      <c r="B38" s="1" t="s">
        <v>668</v>
      </c>
      <c r="C38" s="4" t="s">
        <v>534</v>
      </c>
      <c r="D38" s="4">
        <v>51.95</v>
      </c>
      <c r="E38" s="4">
        <v>0.68</v>
      </c>
      <c r="F38" s="4">
        <v>11.7</v>
      </c>
      <c r="G38" s="4">
        <v>7.01</v>
      </c>
      <c r="H38" s="4">
        <v>3.99</v>
      </c>
      <c r="I38" s="4">
        <v>2.57</v>
      </c>
      <c r="J38" s="4">
        <v>0.09</v>
      </c>
      <c r="K38" s="4">
        <v>10.029999999999999</v>
      </c>
      <c r="L38" s="4">
        <v>7.28</v>
      </c>
      <c r="M38" s="4">
        <v>2.2999999999999998</v>
      </c>
      <c r="N38" s="4">
        <v>1.88</v>
      </c>
      <c r="O38" s="4">
        <v>0.25</v>
      </c>
      <c r="P38" s="4">
        <v>7.07</v>
      </c>
      <c r="Q38" s="4">
        <v>99.8</v>
      </c>
      <c r="U38" s="4">
        <v>165.3</v>
      </c>
      <c r="V38" s="4">
        <v>496.5</v>
      </c>
      <c r="W38" s="4">
        <v>33.99</v>
      </c>
      <c r="X38" s="4">
        <v>156.80000000000001</v>
      </c>
      <c r="AB38" s="4">
        <v>54.3</v>
      </c>
      <c r="AC38" s="4">
        <v>1231.3</v>
      </c>
      <c r="AD38" s="4">
        <v>13.99</v>
      </c>
      <c r="AE38" s="4">
        <v>149</v>
      </c>
      <c r="AF38" s="4">
        <v>5.69</v>
      </c>
      <c r="AH38" s="4">
        <v>1740.1</v>
      </c>
      <c r="AI38" s="4">
        <v>36.04</v>
      </c>
      <c r="AJ38" s="4">
        <v>76.489999999999995</v>
      </c>
      <c r="AK38" s="4">
        <v>9.09</v>
      </c>
      <c r="AL38" s="4">
        <v>34.07</v>
      </c>
      <c r="AM38" s="4">
        <v>5.41</v>
      </c>
      <c r="AN38" s="4">
        <v>1.51</v>
      </c>
      <c r="AO38" s="4">
        <v>4.1100000000000003</v>
      </c>
      <c r="AP38" s="4">
        <v>0.55000000000000004</v>
      </c>
      <c r="AQ38" s="4">
        <v>2.79</v>
      </c>
      <c r="AR38" s="4">
        <v>0.49</v>
      </c>
      <c r="AS38" s="4">
        <v>1.4</v>
      </c>
      <c r="AU38" s="4">
        <v>1.27</v>
      </c>
      <c r="AV38" s="4">
        <v>0.22</v>
      </c>
      <c r="AW38" s="4">
        <v>4.0599999999999996</v>
      </c>
      <c r="AX38" s="4">
        <v>0.32</v>
      </c>
      <c r="AZ38" s="4">
        <v>23.37</v>
      </c>
      <c r="BB38" s="4">
        <v>4.26</v>
      </c>
      <c r="BC38" s="4">
        <v>1.1399999999999999</v>
      </c>
    </row>
    <row r="39" spans="1:55">
      <c r="A39" s="4" t="s">
        <v>675</v>
      </c>
      <c r="B39" s="1" t="s">
        <v>668</v>
      </c>
      <c r="C39" s="4" t="s">
        <v>536</v>
      </c>
      <c r="D39" s="4">
        <v>52.78</v>
      </c>
      <c r="E39" s="4">
        <v>0.64</v>
      </c>
      <c r="F39" s="4">
        <v>13.05</v>
      </c>
      <c r="G39" s="4">
        <v>6.26</v>
      </c>
      <c r="H39" s="4">
        <v>4.1500000000000004</v>
      </c>
      <c r="I39" s="4">
        <v>1.65</v>
      </c>
      <c r="J39" s="4">
        <v>0.09</v>
      </c>
      <c r="K39" s="4">
        <v>8.49</v>
      </c>
      <c r="L39" s="4">
        <v>6.77</v>
      </c>
      <c r="M39" s="4">
        <v>2.58</v>
      </c>
      <c r="N39" s="4">
        <v>2.1</v>
      </c>
      <c r="O39" s="4">
        <v>0.23</v>
      </c>
      <c r="P39" s="4">
        <v>7.31</v>
      </c>
      <c r="Q39" s="4">
        <v>99.85</v>
      </c>
      <c r="U39" s="4">
        <v>152</v>
      </c>
      <c r="V39" s="4">
        <v>352.2</v>
      </c>
      <c r="W39" s="4">
        <v>27.95</v>
      </c>
      <c r="X39" s="4">
        <v>96.26</v>
      </c>
      <c r="AB39" s="4">
        <v>60</v>
      </c>
      <c r="AC39" s="4">
        <v>830.5</v>
      </c>
      <c r="AD39" s="4">
        <v>13.88</v>
      </c>
      <c r="AE39" s="4">
        <v>143.6</v>
      </c>
      <c r="AF39" s="4">
        <v>5.51</v>
      </c>
      <c r="AH39" s="4">
        <v>1637</v>
      </c>
      <c r="AI39" s="4">
        <v>32.17</v>
      </c>
      <c r="AJ39" s="4">
        <v>68.83</v>
      </c>
      <c r="AK39" s="4">
        <v>8.0299999999999994</v>
      </c>
      <c r="AL39" s="4">
        <v>30.04</v>
      </c>
      <c r="AM39" s="4">
        <v>4.8</v>
      </c>
      <c r="AN39" s="4">
        <v>1.39</v>
      </c>
      <c r="AO39" s="4">
        <v>3.89</v>
      </c>
      <c r="AP39" s="4">
        <v>0.54</v>
      </c>
      <c r="AQ39" s="4">
        <v>2.7</v>
      </c>
      <c r="AR39" s="4">
        <v>0.5</v>
      </c>
      <c r="AS39" s="4">
        <v>1.42</v>
      </c>
      <c r="AU39" s="4">
        <v>1.3</v>
      </c>
      <c r="AV39" s="4">
        <v>0.22</v>
      </c>
      <c r="AW39" s="4">
        <v>3.26</v>
      </c>
      <c r="AX39" s="4">
        <v>0.32</v>
      </c>
      <c r="AZ39" s="4">
        <v>19.8</v>
      </c>
      <c r="BB39" s="4">
        <v>5.42</v>
      </c>
      <c r="BC39" s="4">
        <v>1.4</v>
      </c>
    </row>
    <row r="40" spans="1:55">
      <c r="A40" s="4" t="s">
        <v>675</v>
      </c>
      <c r="B40" s="1" t="s">
        <v>668</v>
      </c>
      <c r="C40" s="4" t="s">
        <v>539</v>
      </c>
      <c r="D40" s="4">
        <v>51.48</v>
      </c>
      <c r="E40" s="4">
        <v>0.76</v>
      </c>
      <c r="F40" s="4">
        <v>12.56</v>
      </c>
      <c r="G40" s="4">
        <v>7.51</v>
      </c>
      <c r="H40" s="4">
        <v>5.3</v>
      </c>
      <c r="I40" s="4">
        <v>1.62</v>
      </c>
      <c r="J40" s="4">
        <v>0.11</v>
      </c>
      <c r="K40" s="4">
        <v>11.6</v>
      </c>
      <c r="L40" s="4">
        <v>6.63</v>
      </c>
      <c r="M40" s="4">
        <v>2.16</v>
      </c>
      <c r="N40" s="4">
        <v>1.75</v>
      </c>
      <c r="O40" s="4">
        <v>0.27</v>
      </c>
      <c r="P40" s="4">
        <v>5.53</v>
      </c>
      <c r="Q40" s="4">
        <v>99.76</v>
      </c>
      <c r="U40" s="4">
        <v>168.3</v>
      </c>
      <c r="V40" s="4">
        <v>556.6</v>
      </c>
      <c r="W40" s="4">
        <v>37.909999999999997</v>
      </c>
      <c r="X40" s="4">
        <v>227.4</v>
      </c>
      <c r="AB40" s="4">
        <v>60.4</v>
      </c>
      <c r="AC40" s="4">
        <v>1925.1</v>
      </c>
      <c r="AD40" s="4">
        <v>17.260000000000002</v>
      </c>
      <c r="AE40" s="4">
        <v>156.30000000000001</v>
      </c>
      <c r="AF40" s="4">
        <v>5.51</v>
      </c>
      <c r="AH40" s="4">
        <v>1449.4</v>
      </c>
      <c r="AI40" s="4">
        <v>30.45</v>
      </c>
      <c r="AJ40" s="4">
        <v>64.459999999999994</v>
      </c>
      <c r="AK40" s="4">
        <v>7.68</v>
      </c>
      <c r="AL40" s="4">
        <v>29.59</v>
      </c>
      <c r="AM40" s="4">
        <v>5.01</v>
      </c>
      <c r="AN40" s="4">
        <v>1.55</v>
      </c>
      <c r="AO40" s="4">
        <v>4.2</v>
      </c>
      <c r="AP40" s="4">
        <v>0.62</v>
      </c>
      <c r="AQ40" s="4">
        <v>3.27</v>
      </c>
      <c r="AR40" s="4">
        <v>0.61</v>
      </c>
      <c r="AS40" s="4">
        <v>1.72</v>
      </c>
      <c r="AU40" s="4">
        <v>1.68</v>
      </c>
      <c r="AV40" s="4">
        <v>0.27</v>
      </c>
      <c r="AW40" s="4">
        <v>3.89</v>
      </c>
      <c r="AX40" s="4">
        <v>0.31</v>
      </c>
      <c r="AZ40" s="4">
        <v>14.31</v>
      </c>
      <c r="BB40" s="4">
        <v>3.72</v>
      </c>
      <c r="BC40" s="4">
        <v>0.72</v>
      </c>
    </row>
    <row r="41" spans="1:55">
      <c r="A41" s="4" t="s">
        <v>675</v>
      </c>
      <c r="B41" s="1" t="s">
        <v>668</v>
      </c>
      <c r="C41" s="4" t="s">
        <v>542</v>
      </c>
      <c r="D41" s="4">
        <v>51.98</v>
      </c>
      <c r="E41" s="4">
        <v>0.71</v>
      </c>
      <c r="F41" s="4">
        <v>12.08</v>
      </c>
      <c r="G41" s="4">
        <v>6.88</v>
      </c>
      <c r="H41" s="4">
        <v>4.1900000000000004</v>
      </c>
      <c r="I41" s="4">
        <v>2.2200000000000002</v>
      </c>
      <c r="J41" s="4">
        <v>0.09</v>
      </c>
      <c r="K41" s="4">
        <v>9.4499999999999993</v>
      </c>
      <c r="L41" s="4">
        <v>7.23</v>
      </c>
      <c r="M41" s="4">
        <v>2.35</v>
      </c>
      <c r="N41" s="4">
        <v>1.89</v>
      </c>
      <c r="O41" s="4">
        <v>0.28000000000000003</v>
      </c>
      <c r="P41" s="4">
        <v>7.29</v>
      </c>
      <c r="Q41" s="4">
        <v>99.77</v>
      </c>
      <c r="U41" s="4">
        <v>160.19999999999999</v>
      </c>
      <c r="V41" s="4">
        <v>442</v>
      </c>
      <c r="W41" s="4">
        <v>32.74</v>
      </c>
      <c r="X41" s="4">
        <v>139.4</v>
      </c>
      <c r="AB41" s="4">
        <v>57.3</v>
      </c>
      <c r="AC41" s="4">
        <v>1263.9000000000001</v>
      </c>
      <c r="AD41" s="4">
        <v>13.54</v>
      </c>
      <c r="AE41" s="4">
        <v>151.5</v>
      </c>
      <c r="AF41" s="4">
        <v>5.86</v>
      </c>
      <c r="AH41" s="4">
        <v>1722.3</v>
      </c>
      <c r="AI41" s="4">
        <v>35.549999999999997</v>
      </c>
      <c r="AJ41" s="4">
        <v>74.88</v>
      </c>
      <c r="AK41" s="4">
        <v>8.84</v>
      </c>
      <c r="AL41" s="4">
        <v>32.72</v>
      </c>
      <c r="AM41" s="4">
        <v>5.14</v>
      </c>
      <c r="AN41" s="4">
        <v>1.47</v>
      </c>
      <c r="AO41" s="4">
        <v>4</v>
      </c>
      <c r="AP41" s="4">
        <v>0.54</v>
      </c>
      <c r="AQ41" s="4">
        <v>2.71</v>
      </c>
      <c r="AR41" s="4">
        <v>0.48</v>
      </c>
      <c r="AS41" s="4">
        <v>1.36</v>
      </c>
      <c r="AU41" s="4">
        <v>1.23</v>
      </c>
      <c r="AV41" s="4">
        <v>0.2</v>
      </c>
      <c r="AW41" s="4">
        <v>3.68</v>
      </c>
      <c r="AX41" s="4">
        <v>0.34</v>
      </c>
      <c r="AZ41" s="4">
        <v>20.75</v>
      </c>
      <c r="BB41" s="4">
        <v>4.63</v>
      </c>
      <c r="BC41" s="4">
        <v>1.19</v>
      </c>
    </row>
    <row r="42" spans="1:55">
      <c r="A42" s="4" t="s">
        <v>675</v>
      </c>
      <c r="B42" s="1" t="s">
        <v>668</v>
      </c>
      <c r="C42" s="4" t="s">
        <v>553</v>
      </c>
      <c r="D42" s="4">
        <v>50.24</v>
      </c>
      <c r="E42" s="4">
        <v>0.76</v>
      </c>
      <c r="F42" s="4">
        <v>11.99</v>
      </c>
      <c r="G42" s="4">
        <v>7.58</v>
      </c>
      <c r="H42" s="4">
        <v>5.73</v>
      </c>
      <c r="I42" s="4">
        <v>1.21</v>
      </c>
      <c r="J42" s="4">
        <v>0.13</v>
      </c>
      <c r="K42" s="4">
        <v>12</v>
      </c>
      <c r="L42" s="4">
        <v>7.15</v>
      </c>
      <c r="M42" s="4">
        <v>1.95</v>
      </c>
      <c r="N42" s="4">
        <v>1.49</v>
      </c>
      <c r="O42" s="4">
        <v>0.26</v>
      </c>
      <c r="P42" s="4">
        <v>6.87</v>
      </c>
      <c r="Q42" s="4">
        <v>99.78</v>
      </c>
      <c r="U42" s="4">
        <v>168.6</v>
      </c>
      <c r="V42" s="4">
        <v>583.79999999999995</v>
      </c>
      <c r="W42" s="4">
        <v>42.27</v>
      </c>
      <c r="X42" s="4">
        <v>249.1</v>
      </c>
      <c r="AB42" s="4">
        <v>52.7</v>
      </c>
      <c r="AC42" s="4">
        <v>1433</v>
      </c>
      <c r="AD42" s="4">
        <v>17.600000000000001</v>
      </c>
      <c r="AE42" s="4">
        <v>144</v>
      </c>
      <c r="AF42" s="4">
        <v>5.51</v>
      </c>
      <c r="AH42" s="4">
        <v>1347.3</v>
      </c>
      <c r="AI42" s="4">
        <v>30.39</v>
      </c>
      <c r="AJ42" s="4">
        <v>64.92</v>
      </c>
      <c r="AK42" s="4">
        <v>7.81</v>
      </c>
      <c r="AL42" s="4">
        <v>29.98</v>
      </c>
      <c r="AM42" s="4">
        <v>5.0999999999999996</v>
      </c>
      <c r="AN42" s="4">
        <v>1.48</v>
      </c>
      <c r="AO42" s="4">
        <v>4.29</v>
      </c>
      <c r="AP42" s="4">
        <v>0.63</v>
      </c>
      <c r="AQ42" s="4">
        <v>3.32</v>
      </c>
      <c r="AR42" s="4">
        <v>0.63</v>
      </c>
      <c r="AS42" s="4">
        <v>1.72</v>
      </c>
      <c r="AU42" s="4">
        <v>1.66</v>
      </c>
      <c r="AV42" s="4">
        <v>0.27</v>
      </c>
      <c r="AW42" s="4">
        <v>3.51</v>
      </c>
      <c r="AX42" s="4">
        <v>0.31</v>
      </c>
      <c r="AZ42" s="4">
        <v>15.35</v>
      </c>
      <c r="BB42" s="4">
        <v>3.82</v>
      </c>
      <c r="BC42" s="4">
        <v>0.74</v>
      </c>
    </row>
    <row r="43" spans="1:55">
      <c r="A43" s="4" t="s">
        <v>675</v>
      </c>
      <c r="B43" s="1" t="s">
        <v>668</v>
      </c>
      <c r="C43" s="4" t="s">
        <v>557</v>
      </c>
      <c r="D43" s="4">
        <v>52.17</v>
      </c>
      <c r="E43" s="4">
        <v>0.71</v>
      </c>
      <c r="F43" s="4">
        <v>12.19</v>
      </c>
      <c r="G43" s="4">
        <v>6.91</v>
      </c>
      <c r="H43" s="4">
        <v>4.2300000000000004</v>
      </c>
      <c r="I43" s="4">
        <v>2.21</v>
      </c>
      <c r="J43" s="4">
        <v>0.09</v>
      </c>
      <c r="K43" s="4">
        <v>9.27</v>
      </c>
      <c r="L43" s="4">
        <v>7.19</v>
      </c>
      <c r="M43" s="4">
        <v>2.4900000000000002</v>
      </c>
      <c r="N43" s="4">
        <v>1.87</v>
      </c>
      <c r="O43" s="4">
        <v>0.27</v>
      </c>
      <c r="P43" s="4">
        <v>7.08</v>
      </c>
      <c r="Q43" s="4">
        <v>99.77</v>
      </c>
      <c r="U43" s="4">
        <v>160.9</v>
      </c>
      <c r="V43" s="4">
        <v>441</v>
      </c>
      <c r="W43" s="4">
        <v>30.91</v>
      </c>
      <c r="X43" s="4">
        <v>127.4</v>
      </c>
      <c r="AB43" s="4">
        <v>60.1</v>
      </c>
      <c r="AC43" s="4">
        <v>1340</v>
      </c>
      <c r="AD43" s="4">
        <v>14.08</v>
      </c>
      <c r="AE43" s="4">
        <v>155.1</v>
      </c>
      <c r="AF43" s="4">
        <v>5.75</v>
      </c>
      <c r="AH43" s="4">
        <v>1681.6</v>
      </c>
      <c r="AI43" s="4">
        <v>38.049999999999997</v>
      </c>
      <c r="AJ43" s="4">
        <v>80.03</v>
      </c>
      <c r="AK43" s="4">
        <v>9.26</v>
      </c>
      <c r="AL43" s="4">
        <v>34.47</v>
      </c>
      <c r="AM43" s="4">
        <v>5.45</v>
      </c>
      <c r="AN43" s="4">
        <v>1.53</v>
      </c>
      <c r="AO43" s="4">
        <v>4.2</v>
      </c>
      <c r="AP43" s="4">
        <v>0.56000000000000005</v>
      </c>
      <c r="AQ43" s="4">
        <v>2.79</v>
      </c>
      <c r="AR43" s="4">
        <v>0.5</v>
      </c>
      <c r="AS43" s="4">
        <v>1.42</v>
      </c>
      <c r="AU43" s="4">
        <v>1.29</v>
      </c>
      <c r="AV43" s="4">
        <v>0.21</v>
      </c>
      <c r="AW43" s="4">
        <v>4.04</v>
      </c>
      <c r="AX43" s="4">
        <v>0.31</v>
      </c>
      <c r="AZ43" s="4">
        <v>20.45</v>
      </c>
      <c r="BB43" s="4">
        <v>4.54</v>
      </c>
      <c r="BC43" s="4">
        <v>1.1499999999999999</v>
      </c>
    </row>
    <row r="44" spans="1:55">
      <c r="A44" s="4" t="s">
        <v>675</v>
      </c>
      <c r="B44" s="1" t="s">
        <v>668</v>
      </c>
      <c r="C44" s="4" t="s">
        <v>562</v>
      </c>
      <c r="D44" s="4">
        <v>50.86</v>
      </c>
      <c r="E44" s="4">
        <v>0.77</v>
      </c>
      <c r="F44" s="4">
        <v>12.15</v>
      </c>
      <c r="G44" s="4">
        <v>7.5</v>
      </c>
      <c r="H44" s="4">
        <v>5.28</v>
      </c>
      <c r="I44" s="4">
        <v>1.63</v>
      </c>
      <c r="J44" s="4">
        <v>0.13</v>
      </c>
      <c r="K44" s="4">
        <v>11.63</v>
      </c>
      <c r="L44" s="4">
        <v>7.08</v>
      </c>
      <c r="M44" s="4">
        <v>2.14</v>
      </c>
      <c r="N44" s="4">
        <v>1.55</v>
      </c>
      <c r="O44" s="4">
        <v>0.26</v>
      </c>
      <c r="P44" s="4">
        <v>6.34</v>
      </c>
      <c r="Q44" s="4">
        <v>99.83</v>
      </c>
      <c r="U44" s="4">
        <v>171.1</v>
      </c>
      <c r="V44" s="4">
        <v>557.1</v>
      </c>
      <c r="W44" s="4">
        <v>40.76</v>
      </c>
      <c r="X44" s="4">
        <v>237.9</v>
      </c>
      <c r="AB44" s="4">
        <v>54.8</v>
      </c>
      <c r="AC44" s="4">
        <v>1445.7</v>
      </c>
      <c r="AD44" s="4">
        <v>16.91</v>
      </c>
      <c r="AE44" s="4">
        <v>146.1</v>
      </c>
      <c r="AF44" s="4">
        <v>5.7</v>
      </c>
      <c r="AH44" s="4">
        <v>1541.6</v>
      </c>
      <c r="AI44" s="4">
        <v>29.64</v>
      </c>
      <c r="AJ44" s="4">
        <v>62.46</v>
      </c>
      <c r="AK44" s="4">
        <v>7.49</v>
      </c>
      <c r="AL44" s="4">
        <v>28.21</v>
      </c>
      <c r="AM44" s="4">
        <v>4.8899999999999997</v>
      </c>
      <c r="AN44" s="4">
        <v>1.45</v>
      </c>
      <c r="AO44" s="4">
        <v>4.07</v>
      </c>
      <c r="AP44" s="4">
        <v>0.6</v>
      </c>
      <c r="AQ44" s="4">
        <v>3.24</v>
      </c>
      <c r="AR44" s="4">
        <v>0.6</v>
      </c>
      <c r="AS44" s="4">
        <v>1.71</v>
      </c>
      <c r="AU44" s="4">
        <v>1.6</v>
      </c>
      <c r="AV44" s="4">
        <v>0.26</v>
      </c>
      <c r="AW44" s="4">
        <v>3.67</v>
      </c>
      <c r="AX44" s="4">
        <v>0.32</v>
      </c>
      <c r="AZ44" s="4">
        <v>14.18</v>
      </c>
      <c r="BB44" s="4">
        <v>3.85</v>
      </c>
      <c r="BC44" s="4">
        <v>0.79</v>
      </c>
    </row>
    <row r="45" spans="1:55">
      <c r="A45" s="4" t="s">
        <v>675</v>
      </c>
      <c r="B45" s="1" t="s">
        <v>668</v>
      </c>
      <c r="C45" s="4" t="s">
        <v>563</v>
      </c>
      <c r="D45" s="4">
        <v>52.43</v>
      </c>
      <c r="E45" s="4">
        <v>0.64</v>
      </c>
      <c r="F45" s="4">
        <v>12.38</v>
      </c>
      <c r="G45" s="4">
        <v>6.47</v>
      </c>
      <c r="H45" s="4">
        <v>4.3099999999999996</v>
      </c>
      <c r="I45" s="4">
        <v>1.68</v>
      </c>
      <c r="J45" s="4">
        <v>0.09</v>
      </c>
      <c r="K45" s="4">
        <v>9.5</v>
      </c>
      <c r="L45" s="4">
        <v>6.79</v>
      </c>
      <c r="M45" s="4">
        <v>2.4300000000000002</v>
      </c>
      <c r="N45" s="4">
        <v>1.75</v>
      </c>
      <c r="O45" s="4">
        <v>0.21</v>
      </c>
      <c r="P45" s="4">
        <v>7.56</v>
      </c>
      <c r="Q45" s="4">
        <v>99.77</v>
      </c>
      <c r="U45" s="4">
        <v>148.80000000000001</v>
      </c>
      <c r="V45" s="4">
        <v>421.1</v>
      </c>
      <c r="W45" s="4">
        <v>28.88</v>
      </c>
      <c r="X45" s="4">
        <v>114</v>
      </c>
      <c r="AB45" s="4">
        <v>50.9</v>
      </c>
      <c r="AC45" s="4">
        <v>708.1</v>
      </c>
      <c r="AD45" s="4">
        <v>13.5</v>
      </c>
      <c r="AE45" s="4">
        <v>135.30000000000001</v>
      </c>
      <c r="AF45" s="4">
        <v>4.93</v>
      </c>
      <c r="AH45" s="4">
        <v>1503.5</v>
      </c>
      <c r="AI45" s="4">
        <v>32.14</v>
      </c>
      <c r="AJ45" s="4">
        <v>67.45</v>
      </c>
      <c r="AK45" s="4">
        <v>7.79</v>
      </c>
      <c r="AL45" s="4">
        <v>29.4</v>
      </c>
      <c r="AM45" s="4">
        <v>4.72</v>
      </c>
      <c r="AN45" s="4">
        <v>1.34</v>
      </c>
      <c r="AO45" s="4">
        <v>3.79</v>
      </c>
      <c r="AP45" s="4">
        <v>0.52</v>
      </c>
      <c r="AQ45" s="4">
        <v>2.7</v>
      </c>
      <c r="AR45" s="4">
        <v>0.48</v>
      </c>
      <c r="AS45" s="4">
        <v>1.35</v>
      </c>
      <c r="AU45" s="4">
        <v>1.27</v>
      </c>
      <c r="AV45" s="4">
        <v>0.21</v>
      </c>
      <c r="AW45" s="4">
        <v>3.33</v>
      </c>
      <c r="AX45" s="4">
        <v>0.28999999999999998</v>
      </c>
      <c r="AZ45" s="4">
        <v>16.420000000000002</v>
      </c>
      <c r="BB45" s="4">
        <v>4.62</v>
      </c>
      <c r="BC45" s="4">
        <v>1.1599999999999999</v>
      </c>
    </row>
    <row r="46" spans="1:55">
      <c r="A46" s="4" t="s">
        <v>675</v>
      </c>
      <c r="B46" s="1" t="s">
        <v>668</v>
      </c>
      <c r="C46" s="4" t="s">
        <v>574</v>
      </c>
      <c r="D46" s="4">
        <v>52.39</v>
      </c>
      <c r="E46" s="4">
        <v>0.64</v>
      </c>
      <c r="F46" s="4">
        <v>12.41</v>
      </c>
      <c r="G46" s="4">
        <v>6.44</v>
      </c>
      <c r="H46" s="4">
        <v>4.1900000000000004</v>
      </c>
      <c r="I46" s="4">
        <v>1.78</v>
      </c>
      <c r="J46" s="4">
        <v>0.09</v>
      </c>
      <c r="K46" s="4">
        <v>9.51</v>
      </c>
      <c r="L46" s="4">
        <v>6.71</v>
      </c>
      <c r="M46" s="4">
        <v>2.5</v>
      </c>
      <c r="N46" s="4">
        <v>1.72</v>
      </c>
      <c r="O46" s="4">
        <v>0.21</v>
      </c>
      <c r="P46" s="4">
        <v>7.67</v>
      </c>
      <c r="Q46" s="4">
        <v>99.81</v>
      </c>
      <c r="U46" s="4">
        <v>157.5</v>
      </c>
      <c r="V46" s="4">
        <v>393.4</v>
      </c>
      <c r="W46" s="4">
        <v>29.11</v>
      </c>
      <c r="X46" s="4">
        <v>112.2</v>
      </c>
      <c r="AB46" s="4">
        <v>50.9</v>
      </c>
      <c r="AC46" s="4">
        <v>780.9</v>
      </c>
      <c r="AD46" s="4">
        <v>13.52</v>
      </c>
      <c r="AE46" s="4">
        <v>139.19999999999999</v>
      </c>
      <c r="AF46" s="4">
        <v>5.03</v>
      </c>
      <c r="AH46" s="4">
        <v>1399.8</v>
      </c>
      <c r="AI46" s="4">
        <v>33.22</v>
      </c>
      <c r="AJ46" s="4">
        <v>68.36</v>
      </c>
      <c r="AK46" s="4">
        <v>7.91</v>
      </c>
      <c r="AL46" s="4">
        <v>29.21</v>
      </c>
      <c r="AM46" s="4">
        <v>4.7699999999999996</v>
      </c>
      <c r="AN46" s="4">
        <v>1.32</v>
      </c>
      <c r="AO46" s="4">
        <v>3.8</v>
      </c>
      <c r="AP46" s="4">
        <v>0.52</v>
      </c>
      <c r="AQ46" s="4">
        <v>2.69</v>
      </c>
      <c r="AR46" s="4">
        <v>0.48</v>
      </c>
      <c r="AS46" s="4">
        <v>1.36</v>
      </c>
      <c r="AU46" s="4">
        <v>1.31</v>
      </c>
      <c r="AV46" s="4">
        <v>0.22</v>
      </c>
      <c r="AW46" s="4">
        <v>3.38</v>
      </c>
      <c r="AX46" s="4">
        <v>0.3</v>
      </c>
      <c r="AZ46" s="4">
        <v>15.89</v>
      </c>
      <c r="BB46" s="4">
        <v>4.88</v>
      </c>
      <c r="BC46" s="4">
        <v>1.23</v>
      </c>
    </row>
    <row r="47" spans="1:55">
      <c r="A47" s="4" t="s">
        <v>675</v>
      </c>
      <c r="B47" s="1" t="s">
        <v>668</v>
      </c>
      <c r="C47" s="4" t="s">
        <v>587</v>
      </c>
      <c r="D47" s="4">
        <v>52.83</v>
      </c>
      <c r="E47" s="4">
        <v>0.73</v>
      </c>
      <c r="F47" s="4">
        <v>13.11</v>
      </c>
      <c r="G47" s="4">
        <v>6.92</v>
      </c>
      <c r="H47" s="4">
        <v>4.05</v>
      </c>
      <c r="I47" s="4">
        <v>2.42</v>
      </c>
      <c r="J47" s="4">
        <v>0.08</v>
      </c>
      <c r="K47" s="4">
        <v>8.67</v>
      </c>
      <c r="L47" s="4">
        <v>6.06</v>
      </c>
      <c r="M47" s="4">
        <v>3.31</v>
      </c>
      <c r="N47" s="4">
        <v>2.09</v>
      </c>
      <c r="O47" s="4">
        <v>0.4</v>
      </c>
      <c r="P47" s="4">
        <v>6.04</v>
      </c>
      <c r="Q47" s="4">
        <v>99.78</v>
      </c>
      <c r="U47" s="4">
        <v>143.80000000000001</v>
      </c>
      <c r="V47" s="4">
        <v>294.89999999999998</v>
      </c>
      <c r="W47" s="4">
        <v>28.87</v>
      </c>
      <c r="X47" s="4">
        <v>109.9</v>
      </c>
      <c r="AB47" s="4">
        <v>44.1</v>
      </c>
      <c r="AC47" s="4">
        <v>727.2</v>
      </c>
      <c r="AD47" s="4">
        <v>17.899999999999999</v>
      </c>
      <c r="AE47" s="4">
        <v>166.7</v>
      </c>
      <c r="AF47" s="4">
        <v>9.31</v>
      </c>
      <c r="AH47" s="4">
        <v>1814.4</v>
      </c>
      <c r="AI47" s="4">
        <v>56.02</v>
      </c>
      <c r="AJ47" s="4">
        <v>123.76</v>
      </c>
      <c r="AK47" s="4">
        <v>14.14</v>
      </c>
      <c r="AL47" s="4">
        <v>51.66</v>
      </c>
      <c r="AM47" s="4">
        <v>7.84</v>
      </c>
      <c r="AN47" s="4">
        <v>2.16</v>
      </c>
      <c r="AO47" s="4">
        <v>6.01</v>
      </c>
      <c r="AP47" s="4">
        <v>0.75</v>
      </c>
      <c r="AQ47" s="4">
        <v>3.51</v>
      </c>
      <c r="AR47" s="4">
        <v>0.61</v>
      </c>
      <c r="AS47" s="4">
        <v>1.74</v>
      </c>
      <c r="AU47" s="4">
        <v>1.54</v>
      </c>
      <c r="AV47" s="4">
        <v>0.26</v>
      </c>
      <c r="AW47" s="4">
        <v>3.95</v>
      </c>
      <c r="AX47" s="4">
        <v>0.49</v>
      </c>
      <c r="AZ47" s="4">
        <v>23.49</v>
      </c>
      <c r="BB47" s="4">
        <v>7.74</v>
      </c>
      <c r="BC47" s="4">
        <v>1.54</v>
      </c>
    </row>
    <row r="48" spans="1:55">
      <c r="A48" s="4" t="s">
        <v>675</v>
      </c>
      <c r="B48" s="1" t="s">
        <v>668</v>
      </c>
      <c r="C48" s="4" t="s">
        <v>642</v>
      </c>
      <c r="D48" s="4">
        <v>50.66</v>
      </c>
      <c r="E48" s="4">
        <v>0.89</v>
      </c>
      <c r="F48" s="4">
        <v>13.38</v>
      </c>
      <c r="G48" s="4">
        <v>7.11</v>
      </c>
      <c r="H48" s="4">
        <v>4.3099999999999996</v>
      </c>
      <c r="I48" s="4">
        <v>2.3199999999999998</v>
      </c>
      <c r="J48" s="4">
        <v>8.44</v>
      </c>
      <c r="K48" s="4">
        <v>8.57</v>
      </c>
      <c r="L48" s="4">
        <v>2.33</v>
      </c>
      <c r="M48" s="4">
        <v>2.02</v>
      </c>
      <c r="N48" s="4">
        <v>0.56999999999999995</v>
      </c>
      <c r="O48" s="4">
        <v>6.18</v>
      </c>
      <c r="P48" s="4">
        <v>99.79</v>
      </c>
      <c r="Q48" s="4">
        <v>67.92</v>
      </c>
      <c r="U48" s="4">
        <v>154.1</v>
      </c>
      <c r="V48" s="4">
        <v>304</v>
      </c>
      <c r="W48" s="4">
        <v>30.41</v>
      </c>
      <c r="X48" s="4">
        <v>125.3</v>
      </c>
      <c r="AB48" s="4">
        <v>54.8</v>
      </c>
      <c r="AC48" s="4">
        <v>1470.9</v>
      </c>
      <c r="AD48" s="4">
        <v>19.29</v>
      </c>
      <c r="AE48" s="4">
        <v>196</v>
      </c>
      <c r="AF48" s="4">
        <v>8.94</v>
      </c>
      <c r="AH48" s="4">
        <v>1939.1</v>
      </c>
      <c r="AI48" s="4">
        <v>114.74</v>
      </c>
      <c r="AJ48" s="4">
        <v>13.6</v>
      </c>
      <c r="AK48" s="4">
        <v>51.09</v>
      </c>
      <c r="AL48" s="4">
        <v>8.11</v>
      </c>
      <c r="AM48" s="4">
        <v>2.3199999999999998</v>
      </c>
      <c r="AN48" s="4">
        <v>6.24</v>
      </c>
      <c r="AO48" s="4">
        <v>0.82</v>
      </c>
      <c r="AP48" s="4">
        <v>3.87</v>
      </c>
      <c r="AQ48" s="4">
        <v>0.67</v>
      </c>
      <c r="AR48" s="4">
        <v>1.87</v>
      </c>
      <c r="AS48" s="4">
        <v>0.26</v>
      </c>
      <c r="AU48" s="4">
        <v>1.72</v>
      </c>
      <c r="AV48" s="4">
        <v>0.28999999999999998</v>
      </c>
      <c r="AW48" s="4">
        <v>4.43</v>
      </c>
      <c r="AX48" s="4">
        <v>0.46</v>
      </c>
      <c r="AZ48" s="4">
        <v>23.69</v>
      </c>
      <c r="BB48" s="4">
        <v>5.71</v>
      </c>
      <c r="BC48" s="4">
        <v>1.33</v>
      </c>
    </row>
    <row r="49" spans="1:55">
      <c r="A49" s="4" t="s">
        <v>675</v>
      </c>
      <c r="B49" s="1" t="s">
        <v>668</v>
      </c>
      <c r="C49" s="4" t="s">
        <v>643</v>
      </c>
      <c r="D49" s="4">
        <v>50.58</v>
      </c>
      <c r="E49" s="4">
        <v>0.9</v>
      </c>
      <c r="F49" s="4">
        <v>13.31</v>
      </c>
      <c r="G49" s="4">
        <v>7.03</v>
      </c>
      <c r="H49" s="4">
        <v>3.96</v>
      </c>
      <c r="I49" s="4">
        <v>2.64</v>
      </c>
      <c r="J49" s="4">
        <v>8.1</v>
      </c>
      <c r="K49" s="4">
        <v>8.5500000000000007</v>
      </c>
      <c r="L49" s="4">
        <v>2.35</v>
      </c>
      <c r="M49" s="4">
        <v>1.97</v>
      </c>
      <c r="N49" s="4">
        <v>0.55000000000000004</v>
      </c>
      <c r="O49" s="4">
        <v>6.79</v>
      </c>
      <c r="P49" s="4">
        <v>99.79</v>
      </c>
      <c r="Q49" s="4">
        <v>67.25</v>
      </c>
      <c r="U49" s="4">
        <v>156.9</v>
      </c>
      <c r="V49" s="4">
        <v>287</v>
      </c>
      <c r="W49" s="4">
        <v>32.82</v>
      </c>
      <c r="X49" s="4">
        <v>134.9</v>
      </c>
      <c r="AB49" s="4">
        <v>50.4</v>
      </c>
      <c r="AC49" s="4">
        <v>1336.9</v>
      </c>
      <c r="AD49" s="4">
        <v>18.71</v>
      </c>
      <c r="AE49" s="4">
        <v>187.2</v>
      </c>
      <c r="AF49" s="4">
        <v>9.85</v>
      </c>
      <c r="AH49" s="4">
        <v>2017.2</v>
      </c>
      <c r="AI49" s="4">
        <v>113.07</v>
      </c>
      <c r="AJ49" s="4">
        <v>13.22</v>
      </c>
      <c r="AK49" s="4">
        <v>50.09</v>
      </c>
      <c r="AL49" s="4">
        <v>7.91</v>
      </c>
      <c r="AM49" s="4">
        <v>2.17</v>
      </c>
      <c r="AN49" s="4">
        <v>6.12</v>
      </c>
      <c r="AO49" s="4">
        <v>0.79</v>
      </c>
      <c r="AP49" s="4">
        <v>3.86</v>
      </c>
      <c r="AQ49" s="4">
        <v>0.65</v>
      </c>
      <c r="AR49" s="4">
        <v>1.82</v>
      </c>
      <c r="AS49" s="4">
        <v>0.26</v>
      </c>
      <c r="AU49" s="4">
        <v>1.7</v>
      </c>
      <c r="AV49" s="4">
        <v>0.28000000000000003</v>
      </c>
      <c r="AW49" s="4">
        <v>4.29</v>
      </c>
      <c r="AX49" s="4">
        <v>0.49</v>
      </c>
      <c r="AZ49" s="4">
        <v>26.43</v>
      </c>
      <c r="BB49" s="4">
        <v>6.23</v>
      </c>
      <c r="BC49" s="4">
        <v>1.47</v>
      </c>
    </row>
    <row r="50" spans="1:55">
      <c r="A50" s="4" t="s">
        <v>675</v>
      </c>
      <c r="B50" s="1" t="s">
        <v>668</v>
      </c>
      <c r="C50" s="4" t="s">
        <v>644</v>
      </c>
      <c r="D50" s="4">
        <v>50.73</v>
      </c>
      <c r="E50" s="4">
        <v>0.86</v>
      </c>
      <c r="F50" s="4">
        <v>13.34</v>
      </c>
      <c r="G50" s="4">
        <v>7.1</v>
      </c>
      <c r="H50" s="4">
        <v>3.97</v>
      </c>
      <c r="I50" s="4">
        <v>2.69</v>
      </c>
      <c r="J50" s="4">
        <v>8.83</v>
      </c>
      <c r="K50" s="4">
        <v>8.3699999999999992</v>
      </c>
      <c r="L50" s="4">
        <v>2.2999999999999998</v>
      </c>
      <c r="M50" s="4">
        <v>2.0699999999999998</v>
      </c>
      <c r="N50" s="4">
        <v>0.56999999999999995</v>
      </c>
      <c r="O50" s="4">
        <v>5.93</v>
      </c>
      <c r="P50" s="4">
        <v>99.76</v>
      </c>
      <c r="Q50" s="4">
        <v>68.91</v>
      </c>
      <c r="U50" s="4">
        <v>152</v>
      </c>
      <c r="V50" s="4">
        <v>314.8</v>
      </c>
      <c r="W50" s="4">
        <v>33.130000000000003</v>
      </c>
      <c r="X50" s="4">
        <v>140.69999999999999</v>
      </c>
      <c r="AB50" s="4">
        <v>55</v>
      </c>
      <c r="AC50" s="4">
        <v>1298.8</v>
      </c>
      <c r="AD50" s="4">
        <v>18.86</v>
      </c>
      <c r="AE50" s="4">
        <v>191.5</v>
      </c>
      <c r="AF50" s="4">
        <v>9.44</v>
      </c>
      <c r="AH50" s="4">
        <v>1785.8</v>
      </c>
      <c r="AI50" s="4">
        <v>108.76</v>
      </c>
      <c r="AJ50" s="4">
        <v>12.75</v>
      </c>
      <c r="AK50" s="4">
        <v>48.29</v>
      </c>
      <c r="AL50" s="4">
        <v>7.83</v>
      </c>
      <c r="AM50" s="4">
        <v>2.2999999999999998</v>
      </c>
      <c r="AN50" s="4">
        <v>5.9</v>
      </c>
      <c r="AO50" s="4">
        <v>0.78</v>
      </c>
      <c r="AP50" s="4">
        <v>3.79</v>
      </c>
      <c r="AQ50" s="4">
        <v>0.66</v>
      </c>
      <c r="AR50" s="4">
        <v>1.85</v>
      </c>
      <c r="AS50" s="4">
        <v>0.26</v>
      </c>
      <c r="AU50" s="4">
        <v>1.7</v>
      </c>
      <c r="AV50" s="4">
        <v>0.28000000000000003</v>
      </c>
      <c r="AW50" s="4">
        <v>4.49</v>
      </c>
      <c r="AX50" s="4">
        <v>0.49</v>
      </c>
      <c r="AZ50" s="4">
        <v>36.32</v>
      </c>
      <c r="BB50" s="4">
        <v>6.02</v>
      </c>
      <c r="BC50" s="4">
        <v>1.37</v>
      </c>
    </row>
    <row r="51" spans="1:55">
      <c r="A51" s="4" t="s">
        <v>675</v>
      </c>
      <c r="B51" s="1" t="s">
        <v>668</v>
      </c>
      <c r="C51" s="4" t="s">
        <v>647</v>
      </c>
      <c r="D51" s="4">
        <v>49.89</v>
      </c>
      <c r="E51" s="4">
        <v>1.07</v>
      </c>
      <c r="F51" s="4">
        <v>16.03</v>
      </c>
      <c r="G51" s="4">
        <v>8.58</v>
      </c>
      <c r="H51" s="4">
        <v>4.4000000000000004</v>
      </c>
      <c r="I51" s="4">
        <v>3.69</v>
      </c>
      <c r="J51" s="4">
        <v>6.52</v>
      </c>
      <c r="K51" s="4">
        <v>7.27</v>
      </c>
      <c r="L51" s="4">
        <v>3.28</v>
      </c>
      <c r="M51" s="4">
        <v>2.5299999999999998</v>
      </c>
      <c r="N51" s="4">
        <v>0.64</v>
      </c>
      <c r="O51" s="4">
        <v>4.33</v>
      </c>
      <c r="P51" s="4">
        <v>99.79</v>
      </c>
      <c r="Q51" s="4">
        <v>57.52</v>
      </c>
      <c r="U51" s="4">
        <v>165.8</v>
      </c>
      <c r="V51" s="4">
        <v>16</v>
      </c>
      <c r="W51" s="4">
        <v>28.21</v>
      </c>
      <c r="X51" s="4">
        <v>12</v>
      </c>
      <c r="AB51" s="4">
        <v>49.4</v>
      </c>
      <c r="AC51" s="4">
        <v>1414.6</v>
      </c>
      <c r="AD51" s="4">
        <v>22.83</v>
      </c>
      <c r="AE51" s="4">
        <v>207.4</v>
      </c>
      <c r="AF51" s="4">
        <v>9.57</v>
      </c>
      <c r="AH51" s="4">
        <v>2590.8000000000002</v>
      </c>
      <c r="AI51" s="4">
        <v>126.92</v>
      </c>
      <c r="AJ51" s="4">
        <v>15.35</v>
      </c>
      <c r="AK51" s="4">
        <v>58.34</v>
      </c>
      <c r="AL51" s="4">
        <v>9.23</v>
      </c>
      <c r="AM51" s="4">
        <v>2.66</v>
      </c>
      <c r="AN51" s="4">
        <v>7.05</v>
      </c>
      <c r="AO51" s="4">
        <v>0.92</v>
      </c>
      <c r="AP51" s="4">
        <v>4.51</v>
      </c>
      <c r="AQ51" s="4">
        <v>0.79</v>
      </c>
      <c r="AR51" s="4">
        <v>2.2400000000000002</v>
      </c>
      <c r="AS51" s="4">
        <v>0.32</v>
      </c>
      <c r="AU51" s="4">
        <v>2.0299999999999998</v>
      </c>
      <c r="AV51" s="4">
        <v>0.34</v>
      </c>
      <c r="AW51" s="4">
        <v>4.51</v>
      </c>
      <c r="AX51" s="4">
        <v>0.48</v>
      </c>
      <c r="AZ51" s="4">
        <v>14.22</v>
      </c>
      <c r="BB51" s="4">
        <v>5.88</v>
      </c>
      <c r="BC51" s="4">
        <v>1.19</v>
      </c>
    </row>
    <row r="52" spans="1:55">
      <c r="A52" s="4" t="s">
        <v>675</v>
      </c>
      <c r="B52" s="1" t="s">
        <v>668</v>
      </c>
      <c r="C52" s="4" t="s">
        <v>648</v>
      </c>
      <c r="D52" s="4">
        <v>48.19</v>
      </c>
      <c r="E52" s="4">
        <v>1.03</v>
      </c>
      <c r="F52" s="4">
        <v>15.76</v>
      </c>
      <c r="G52" s="4">
        <v>8.68</v>
      </c>
      <c r="H52" s="4">
        <v>5.03</v>
      </c>
      <c r="I52" s="4">
        <v>3.09</v>
      </c>
      <c r="J52" s="4">
        <v>6.56</v>
      </c>
      <c r="K52" s="4">
        <v>7.47</v>
      </c>
      <c r="L52" s="4">
        <v>2.89</v>
      </c>
      <c r="M52" s="4">
        <v>2.4900000000000002</v>
      </c>
      <c r="N52" s="4">
        <v>0.61</v>
      </c>
      <c r="O52" s="4">
        <v>6.49</v>
      </c>
      <c r="P52" s="4">
        <v>99.76</v>
      </c>
      <c r="Q52" s="4">
        <v>57.4</v>
      </c>
      <c r="U52" s="4">
        <v>173.9</v>
      </c>
      <c r="V52" s="4">
        <v>23.8</v>
      </c>
      <c r="W52" s="4">
        <v>30.69</v>
      </c>
      <c r="X52" s="4">
        <v>13.63</v>
      </c>
      <c r="AB52" s="4">
        <v>57.3</v>
      </c>
      <c r="AC52" s="4">
        <v>1285.5</v>
      </c>
      <c r="AD52" s="4">
        <v>17.93</v>
      </c>
      <c r="AE52" s="4">
        <v>187.3</v>
      </c>
      <c r="AF52" s="4">
        <v>8.7200000000000006</v>
      </c>
      <c r="AH52" s="4">
        <v>2410.5</v>
      </c>
      <c r="AI52" s="4">
        <v>116.45</v>
      </c>
      <c r="AJ52" s="4">
        <v>14.09</v>
      </c>
      <c r="AK52" s="4">
        <v>53.82</v>
      </c>
      <c r="AL52" s="4">
        <v>8.44</v>
      </c>
      <c r="AM52" s="4">
        <v>2.48</v>
      </c>
      <c r="AN52" s="4">
        <v>6.43</v>
      </c>
      <c r="AO52" s="4">
        <v>0.81</v>
      </c>
      <c r="AP52" s="4">
        <v>3.72</v>
      </c>
      <c r="AQ52" s="4">
        <v>0.63</v>
      </c>
      <c r="AR52" s="4">
        <v>1.67</v>
      </c>
      <c r="AS52" s="4">
        <v>0.22</v>
      </c>
      <c r="AU52" s="4">
        <v>1.45</v>
      </c>
      <c r="AV52" s="4">
        <v>0.23</v>
      </c>
      <c r="AW52" s="4">
        <v>4.1100000000000003</v>
      </c>
      <c r="AX52" s="4">
        <v>0.45</v>
      </c>
      <c r="AZ52" s="4">
        <v>13.74</v>
      </c>
      <c r="BB52" s="4">
        <v>5.44</v>
      </c>
      <c r="BC52" s="4">
        <v>1.05</v>
      </c>
    </row>
    <row r="53" spans="1:55">
      <c r="A53" s="4" t="s">
        <v>675</v>
      </c>
      <c r="B53" s="1" t="s">
        <v>668</v>
      </c>
      <c r="C53" s="4" t="s">
        <v>650</v>
      </c>
      <c r="D53" s="4">
        <v>48.88</v>
      </c>
      <c r="E53" s="4">
        <v>1.03</v>
      </c>
      <c r="F53" s="4">
        <v>15.66</v>
      </c>
      <c r="G53" s="4">
        <v>8.4600000000000009</v>
      </c>
      <c r="H53" s="4">
        <v>4.43</v>
      </c>
      <c r="I53" s="4">
        <v>3.54</v>
      </c>
      <c r="J53" s="4">
        <v>6.52</v>
      </c>
      <c r="K53" s="4">
        <v>6.91</v>
      </c>
      <c r="L53" s="4">
        <v>2.79</v>
      </c>
      <c r="M53" s="4">
        <v>2.71</v>
      </c>
      <c r="N53" s="4">
        <v>0.59</v>
      </c>
      <c r="O53" s="4">
        <v>6.59</v>
      </c>
      <c r="P53" s="4">
        <v>99.8</v>
      </c>
      <c r="Q53" s="4">
        <v>57.86</v>
      </c>
      <c r="U53" s="4">
        <v>160.69999999999999</v>
      </c>
      <c r="V53" s="4">
        <v>22.8</v>
      </c>
      <c r="W53" s="4">
        <v>27.64</v>
      </c>
      <c r="X53" s="4">
        <v>12.4</v>
      </c>
      <c r="AB53" s="4">
        <v>63.8</v>
      </c>
      <c r="AC53" s="4">
        <v>1176.0999999999999</v>
      </c>
      <c r="AD53" s="4">
        <v>20.77</v>
      </c>
      <c r="AE53" s="4">
        <v>207.5</v>
      </c>
      <c r="AF53" s="4">
        <v>9.41</v>
      </c>
      <c r="AH53" s="4">
        <v>2537.1999999999998</v>
      </c>
      <c r="AI53" s="4">
        <v>127.61</v>
      </c>
      <c r="AJ53" s="4">
        <v>15.47</v>
      </c>
      <c r="AK53" s="4">
        <v>59.34</v>
      </c>
      <c r="AL53" s="4">
        <v>9.44</v>
      </c>
      <c r="AM53" s="4">
        <v>2.65</v>
      </c>
      <c r="AN53" s="4">
        <v>7.06</v>
      </c>
      <c r="AO53" s="4">
        <v>0.91</v>
      </c>
      <c r="AP53" s="4">
        <v>4.33</v>
      </c>
      <c r="AQ53" s="4">
        <v>0.74</v>
      </c>
      <c r="AR53" s="4">
        <v>2.04</v>
      </c>
      <c r="AS53" s="4">
        <v>0.27</v>
      </c>
      <c r="AU53" s="4">
        <v>1.81</v>
      </c>
      <c r="AV53" s="4">
        <v>0.28999999999999998</v>
      </c>
      <c r="AW53" s="4">
        <v>4.42</v>
      </c>
      <c r="AX53" s="4">
        <v>0.49</v>
      </c>
      <c r="AZ53" s="4">
        <v>21.68</v>
      </c>
      <c r="BB53" s="4">
        <v>5.68</v>
      </c>
      <c r="BC53" s="4">
        <v>1.1499999999999999</v>
      </c>
    </row>
    <row r="54" spans="1:55">
      <c r="A54" s="4" t="s">
        <v>675</v>
      </c>
      <c r="B54" s="1" t="s">
        <v>668</v>
      </c>
      <c r="C54" s="4" t="s">
        <v>655</v>
      </c>
      <c r="D54" s="4">
        <v>49.7</v>
      </c>
      <c r="E54" s="4">
        <v>0.84</v>
      </c>
      <c r="F54" s="4">
        <v>13.38</v>
      </c>
      <c r="G54" s="4">
        <v>7.53</v>
      </c>
      <c r="H54" s="4">
        <v>4.57</v>
      </c>
      <c r="I54" s="4">
        <v>2.4500000000000002</v>
      </c>
      <c r="J54" s="4">
        <v>8.91</v>
      </c>
      <c r="K54" s="4">
        <v>7.62</v>
      </c>
      <c r="L54" s="4">
        <v>2.64</v>
      </c>
      <c r="M54" s="4">
        <v>2.56</v>
      </c>
      <c r="N54" s="4">
        <v>0.51</v>
      </c>
      <c r="O54" s="4">
        <v>6.54</v>
      </c>
      <c r="P54" s="4">
        <v>99.82</v>
      </c>
      <c r="Q54" s="4">
        <v>67.849999999999994</v>
      </c>
      <c r="U54" s="4">
        <v>153</v>
      </c>
      <c r="V54" s="4">
        <v>375.1</v>
      </c>
      <c r="W54" s="4">
        <v>31.43</v>
      </c>
      <c r="X54" s="4">
        <v>134.6</v>
      </c>
      <c r="AB54" s="4">
        <v>65</v>
      </c>
      <c r="AC54" s="4">
        <v>809.1</v>
      </c>
      <c r="AD54" s="4">
        <v>16.78</v>
      </c>
      <c r="AE54" s="4">
        <v>184.6</v>
      </c>
      <c r="AF54" s="4">
        <v>9.7799999999999994</v>
      </c>
      <c r="AH54" s="4">
        <v>2101.3000000000002</v>
      </c>
      <c r="AI54" s="4">
        <v>80.930000000000007</v>
      </c>
      <c r="AJ54" s="4">
        <v>9.92</v>
      </c>
      <c r="AK54" s="4">
        <v>38.44</v>
      </c>
      <c r="AL54" s="4">
        <v>6.46</v>
      </c>
      <c r="AM54" s="4">
        <v>1.97</v>
      </c>
      <c r="AN54" s="4">
        <v>5.0999999999999996</v>
      </c>
      <c r="AO54" s="4">
        <v>0.67</v>
      </c>
      <c r="AP54" s="4">
        <v>3.4</v>
      </c>
      <c r="AQ54" s="4">
        <v>0.59</v>
      </c>
      <c r="AR54" s="4">
        <v>1.64</v>
      </c>
      <c r="AS54" s="4">
        <v>0.23</v>
      </c>
      <c r="AU54" s="4">
        <v>1.41</v>
      </c>
      <c r="AV54" s="4">
        <v>0.23</v>
      </c>
      <c r="AW54" s="4">
        <v>4.6100000000000003</v>
      </c>
      <c r="AX54" s="4">
        <v>0.54</v>
      </c>
      <c r="AZ54" s="4">
        <v>6.87</v>
      </c>
      <c r="BB54" s="4">
        <v>3.63</v>
      </c>
      <c r="BC54" s="4">
        <v>0.86</v>
      </c>
    </row>
    <row r="55" spans="1:55">
      <c r="A55" s="4" t="s">
        <v>675</v>
      </c>
      <c r="B55" s="1" t="s">
        <v>668</v>
      </c>
      <c r="C55" s="4" t="s">
        <v>656</v>
      </c>
      <c r="D55" s="4">
        <v>49.09</v>
      </c>
      <c r="E55" s="4">
        <v>0.81</v>
      </c>
      <c r="F55" s="4">
        <v>12.57</v>
      </c>
      <c r="G55" s="4">
        <v>7.74</v>
      </c>
      <c r="H55" s="4">
        <v>4.41</v>
      </c>
      <c r="I55" s="4">
        <v>2.84</v>
      </c>
      <c r="J55" s="4">
        <v>11.77</v>
      </c>
      <c r="K55" s="4">
        <v>7.62</v>
      </c>
      <c r="L55" s="4">
        <v>2.41</v>
      </c>
      <c r="M55" s="4">
        <v>2.5099999999999998</v>
      </c>
      <c r="N55" s="4">
        <v>0.5</v>
      </c>
      <c r="O55" s="4">
        <v>5.18</v>
      </c>
      <c r="P55" s="4">
        <v>99.84</v>
      </c>
      <c r="Q55" s="4">
        <v>73.05</v>
      </c>
      <c r="U55" s="4">
        <v>170.9</v>
      </c>
      <c r="V55" s="4">
        <v>396.8</v>
      </c>
      <c r="W55" s="4">
        <v>36.520000000000003</v>
      </c>
      <c r="X55" s="4">
        <v>185.8</v>
      </c>
      <c r="AB55" s="4">
        <v>58.3</v>
      </c>
      <c r="AC55" s="4">
        <v>820</v>
      </c>
      <c r="AD55" s="4">
        <v>19.809999999999999</v>
      </c>
      <c r="AE55" s="4">
        <v>176.4</v>
      </c>
      <c r="AF55" s="4">
        <v>8.35</v>
      </c>
      <c r="AH55" s="4">
        <v>2862.1</v>
      </c>
      <c r="AI55" s="4">
        <v>123.8</v>
      </c>
      <c r="AJ55" s="4">
        <v>14.46</v>
      </c>
      <c r="AK55" s="4">
        <v>55.67</v>
      </c>
      <c r="AL55" s="4">
        <v>8.64</v>
      </c>
      <c r="AM55" s="4">
        <v>2.44</v>
      </c>
      <c r="AN55" s="4">
        <v>6.62</v>
      </c>
      <c r="AO55" s="4">
        <v>0.86</v>
      </c>
      <c r="AP55" s="4">
        <v>3.98</v>
      </c>
      <c r="AQ55" s="4">
        <v>0.68</v>
      </c>
      <c r="AR55" s="4">
        <v>1.96</v>
      </c>
      <c r="AS55" s="4">
        <v>0.27</v>
      </c>
      <c r="AU55" s="4">
        <v>1.76</v>
      </c>
      <c r="AV55" s="4">
        <v>0.3</v>
      </c>
      <c r="AW55" s="4">
        <v>4.26</v>
      </c>
      <c r="AX55" s="4">
        <v>0.42</v>
      </c>
      <c r="AZ55" s="4">
        <v>19.39</v>
      </c>
      <c r="BB55" s="4">
        <v>8.44</v>
      </c>
      <c r="BC55" s="4">
        <v>1.68</v>
      </c>
    </row>
    <row r="56" spans="1:55">
      <c r="A56" s="4" t="s">
        <v>675</v>
      </c>
      <c r="B56" s="1" t="s">
        <v>668</v>
      </c>
      <c r="C56" s="4" t="s">
        <v>657</v>
      </c>
      <c r="D56" s="4">
        <v>49.8</v>
      </c>
      <c r="E56" s="4">
        <v>0.82</v>
      </c>
      <c r="F56" s="4">
        <v>13.74</v>
      </c>
      <c r="G56" s="4">
        <v>7.53</v>
      </c>
      <c r="H56" s="4">
        <v>4.6100000000000003</v>
      </c>
      <c r="I56" s="4">
        <v>2.4</v>
      </c>
      <c r="J56" s="4">
        <v>9.84</v>
      </c>
      <c r="K56" s="4">
        <v>7.34</v>
      </c>
      <c r="L56" s="4">
        <v>2.52</v>
      </c>
      <c r="M56" s="4">
        <v>2.1800000000000002</v>
      </c>
      <c r="N56" s="4">
        <v>0.43</v>
      </c>
      <c r="O56" s="4">
        <v>5.97</v>
      </c>
      <c r="P56" s="4">
        <v>99.77</v>
      </c>
      <c r="Q56" s="4">
        <v>69.98</v>
      </c>
      <c r="U56" s="4">
        <v>161.1</v>
      </c>
      <c r="V56" s="4">
        <v>369.9</v>
      </c>
      <c r="W56" s="4">
        <v>32.1</v>
      </c>
      <c r="X56" s="4">
        <v>136.80000000000001</v>
      </c>
      <c r="AB56" s="4">
        <v>56.4</v>
      </c>
      <c r="AC56" s="4">
        <v>943.4</v>
      </c>
      <c r="AD56" s="4">
        <v>16.47</v>
      </c>
      <c r="AE56" s="4">
        <v>166.2</v>
      </c>
      <c r="AF56" s="4">
        <v>8.08</v>
      </c>
      <c r="AH56" s="4">
        <v>1727.8</v>
      </c>
      <c r="AI56" s="4">
        <v>68.39</v>
      </c>
      <c r="AJ56" s="4">
        <v>8.3800000000000008</v>
      </c>
      <c r="AK56" s="4">
        <v>33.11</v>
      </c>
      <c r="AL56" s="4">
        <v>5.77</v>
      </c>
      <c r="AM56" s="4">
        <v>1.78</v>
      </c>
      <c r="AN56" s="4">
        <v>4.7</v>
      </c>
      <c r="AO56" s="4">
        <v>0.66</v>
      </c>
      <c r="AP56" s="4">
        <v>3.37</v>
      </c>
      <c r="AQ56" s="4">
        <v>0.6</v>
      </c>
      <c r="AR56" s="4">
        <v>1.6</v>
      </c>
      <c r="AS56" s="4">
        <v>0.22</v>
      </c>
      <c r="AU56" s="4">
        <v>1.37</v>
      </c>
      <c r="AV56" s="4">
        <v>0.24</v>
      </c>
      <c r="AW56" s="4">
        <v>4.3499999999999996</v>
      </c>
      <c r="AX56" s="4">
        <v>0.44</v>
      </c>
      <c r="AZ56" s="4">
        <v>13.95</v>
      </c>
      <c r="BB56" s="4">
        <v>2.7</v>
      </c>
      <c r="BC56" s="4">
        <v>0.59</v>
      </c>
    </row>
    <row r="57" spans="1:55">
      <c r="A57" s="4" t="s">
        <v>675</v>
      </c>
      <c r="B57" s="1" t="s">
        <v>668</v>
      </c>
      <c r="C57" s="4" t="s">
        <v>658</v>
      </c>
      <c r="D57" s="4">
        <v>49.67</v>
      </c>
      <c r="E57" s="4">
        <v>0.84</v>
      </c>
      <c r="F57" s="4">
        <v>13.56</v>
      </c>
      <c r="G57" s="4">
        <v>7.51</v>
      </c>
      <c r="H57" s="4">
        <v>4.8</v>
      </c>
      <c r="I57" s="4">
        <v>2.1800000000000002</v>
      </c>
      <c r="J57" s="4">
        <v>9.17</v>
      </c>
      <c r="K57" s="4">
        <v>7.45</v>
      </c>
      <c r="L57" s="4">
        <v>2.57</v>
      </c>
      <c r="M57" s="4">
        <v>2.58</v>
      </c>
      <c r="N57" s="4">
        <v>0.5</v>
      </c>
      <c r="O57" s="4">
        <v>6.36</v>
      </c>
      <c r="P57" s="4">
        <v>99.79</v>
      </c>
      <c r="Q57" s="4">
        <v>68.510000000000005</v>
      </c>
      <c r="U57" s="4">
        <v>153.80000000000001</v>
      </c>
      <c r="V57" s="4">
        <v>352.9</v>
      </c>
      <c r="W57" s="4">
        <v>32.69</v>
      </c>
      <c r="X57" s="4">
        <v>150.1</v>
      </c>
      <c r="AB57" s="4">
        <v>65.3</v>
      </c>
      <c r="AC57" s="4">
        <v>805.6</v>
      </c>
      <c r="AD57" s="4">
        <v>16.52</v>
      </c>
      <c r="AE57" s="4">
        <v>186</v>
      </c>
      <c r="AF57" s="4">
        <v>9.8699999999999992</v>
      </c>
      <c r="AH57" s="4">
        <v>2017.8</v>
      </c>
      <c r="AI57" s="4">
        <v>80.28</v>
      </c>
      <c r="AJ57" s="4">
        <v>9.7799999999999994</v>
      </c>
      <c r="AK57" s="4">
        <v>37.869999999999997</v>
      </c>
      <c r="AL57" s="4">
        <v>6.29</v>
      </c>
      <c r="AM57" s="4">
        <v>1.92</v>
      </c>
      <c r="AN57" s="4">
        <v>4.95</v>
      </c>
      <c r="AO57" s="4">
        <v>0.67</v>
      </c>
      <c r="AP57" s="4">
        <v>3.31</v>
      </c>
      <c r="AQ57" s="4">
        <v>0.56999999999999995</v>
      </c>
      <c r="AR57" s="4">
        <v>1.62</v>
      </c>
      <c r="AS57" s="4">
        <v>0.23</v>
      </c>
      <c r="AU57" s="4">
        <v>1.45</v>
      </c>
      <c r="AV57" s="4">
        <v>0.22</v>
      </c>
      <c r="AW57" s="4">
        <v>4.67</v>
      </c>
      <c r="AX57" s="4">
        <v>0.55000000000000004</v>
      </c>
      <c r="AZ57" s="4">
        <v>8.1</v>
      </c>
      <c r="BB57" s="4">
        <v>3.59</v>
      </c>
      <c r="BC57" s="4">
        <v>0.85</v>
      </c>
    </row>
    <row r="58" spans="1:55">
      <c r="A58" s="4" t="s">
        <v>675</v>
      </c>
      <c r="B58" s="1" t="s">
        <v>668</v>
      </c>
      <c r="C58" s="4" t="s">
        <v>660</v>
      </c>
      <c r="D58" s="4">
        <v>50.11</v>
      </c>
      <c r="E58" s="4">
        <v>0.83</v>
      </c>
      <c r="F58" s="4">
        <v>13.82</v>
      </c>
      <c r="G58" s="4">
        <v>7.58</v>
      </c>
      <c r="H58" s="4">
        <v>4.53</v>
      </c>
      <c r="I58" s="4">
        <v>2.54</v>
      </c>
      <c r="J58" s="4">
        <v>9.64</v>
      </c>
      <c r="K58" s="4">
        <v>7.21</v>
      </c>
      <c r="L58" s="4">
        <v>2.4900000000000002</v>
      </c>
      <c r="M58" s="4">
        <v>2.25</v>
      </c>
      <c r="N58" s="4">
        <v>0.43</v>
      </c>
      <c r="O58" s="4">
        <v>5.84</v>
      </c>
      <c r="P58" s="4">
        <v>99.82</v>
      </c>
      <c r="Q58" s="4">
        <v>69.400000000000006</v>
      </c>
      <c r="U58" s="4">
        <v>163</v>
      </c>
      <c r="V58" s="4">
        <v>368.8</v>
      </c>
      <c r="W58" s="4">
        <v>34.450000000000003</v>
      </c>
      <c r="X58" s="4">
        <v>147</v>
      </c>
      <c r="AB58" s="4">
        <v>58.6</v>
      </c>
      <c r="AC58" s="4">
        <v>1924.9</v>
      </c>
      <c r="AD58" s="4">
        <v>16.68</v>
      </c>
      <c r="AE58" s="4">
        <v>176.1</v>
      </c>
      <c r="AF58" s="4">
        <v>8.42</v>
      </c>
      <c r="AH58" s="4">
        <v>1576.5</v>
      </c>
      <c r="AI58" s="4">
        <v>70.58</v>
      </c>
      <c r="AJ58" s="4">
        <v>8.67</v>
      </c>
      <c r="AK58" s="4">
        <v>33.81</v>
      </c>
      <c r="AL58" s="4">
        <v>5.77</v>
      </c>
      <c r="AM58" s="4">
        <v>1.78</v>
      </c>
      <c r="AN58" s="4">
        <v>4.68</v>
      </c>
      <c r="AO58" s="4">
        <v>0.67</v>
      </c>
      <c r="AP58" s="4">
        <v>3.4</v>
      </c>
      <c r="AQ58" s="4">
        <v>0.59</v>
      </c>
      <c r="AR58" s="4">
        <v>1.62</v>
      </c>
      <c r="AS58" s="4">
        <v>0.23</v>
      </c>
      <c r="AU58" s="4">
        <v>1.45</v>
      </c>
      <c r="AV58" s="4">
        <v>0.23</v>
      </c>
      <c r="AW58" s="4">
        <v>4.59</v>
      </c>
      <c r="AX58" s="4">
        <v>0.48</v>
      </c>
      <c r="AZ58" s="4">
        <v>12.09</v>
      </c>
      <c r="BB58" s="4">
        <v>3</v>
      </c>
      <c r="BC58" s="4">
        <v>0.65</v>
      </c>
    </row>
    <row r="59" spans="1:55">
      <c r="A59" s="4" t="s">
        <v>675</v>
      </c>
      <c r="B59" s="1" t="s">
        <v>668</v>
      </c>
      <c r="C59" s="4" t="s">
        <v>661</v>
      </c>
      <c r="D59" s="4">
        <v>50.44</v>
      </c>
      <c r="E59" s="4">
        <v>0.85</v>
      </c>
      <c r="F59" s="4">
        <v>14.16</v>
      </c>
      <c r="G59" s="4">
        <v>7.39</v>
      </c>
      <c r="H59" s="4">
        <v>4.5</v>
      </c>
      <c r="I59" s="4">
        <v>2.39</v>
      </c>
      <c r="J59" s="4">
        <v>8.94</v>
      </c>
      <c r="K59" s="4">
        <v>6.7</v>
      </c>
      <c r="L59" s="4">
        <v>2.59</v>
      </c>
      <c r="M59" s="4">
        <v>2.67</v>
      </c>
      <c r="N59" s="4">
        <v>0.51</v>
      </c>
      <c r="O59" s="4">
        <v>5.91</v>
      </c>
      <c r="P59" s="4">
        <v>99.76</v>
      </c>
      <c r="Q59" s="4">
        <v>68.31</v>
      </c>
      <c r="U59" s="4">
        <v>155.69999999999999</v>
      </c>
      <c r="V59" s="4">
        <v>270.60000000000002</v>
      </c>
      <c r="W59" s="4">
        <v>31.77</v>
      </c>
      <c r="X59" s="4">
        <v>117.1</v>
      </c>
      <c r="AB59" s="4">
        <v>70.400000000000006</v>
      </c>
      <c r="AC59" s="4">
        <v>1540.9</v>
      </c>
      <c r="AD59" s="4">
        <v>15.64</v>
      </c>
      <c r="AE59" s="4">
        <v>192</v>
      </c>
      <c r="AF59" s="4">
        <v>10</v>
      </c>
      <c r="AH59" s="4">
        <v>1888.2</v>
      </c>
      <c r="AI59" s="4">
        <v>78.66</v>
      </c>
      <c r="AJ59" s="4">
        <v>9.36</v>
      </c>
      <c r="AK59" s="4">
        <v>36.04</v>
      </c>
      <c r="AL59" s="4">
        <v>5.83</v>
      </c>
      <c r="AM59" s="4">
        <v>1.82</v>
      </c>
      <c r="AN59" s="4">
        <v>4.8</v>
      </c>
      <c r="AO59" s="4">
        <v>0.65</v>
      </c>
      <c r="AP59" s="4">
        <v>3.19</v>
      </c>
      <c r="AQ59" s="4">
        <v>0.56000000000000005</v>
      </c>
      <c r="AR59" s="4">
        <v>1.51</v>
      </c>
      <c r="AS59" s="4">
        <v>0.21</v>
      </c>
      <c r="AU59" s="4">
        <v>1.34</v>
      </c>
      <c r="AV59" s="4">
        <v>0.23</v>
      </c>
      <c r="AW59" s="4">
        <v>4.75</v>
      </c>
      <c r="AX59" s="4">
        <v>0.55000000000000004</v>
      </c>
      <c r="AZ59" s="4">
        <v>8.01</v>
      </c>
      <c r="BB59" s="4">
        <v>3.46</v>
      </c>
      <c r="BC59" s="4">
        <v>0.83</v>
      </c>
    </row>
    <row r="60" spans="1:55">
      <c r="A60" s="4" t="s">
        <v>675</v>
      </c>
      <c r="B60" s="1" t="s">
        <v>668</v>
      </c>
      <c r="C60" s="4" t="s">
        <v>662</v>
      </c>
      <c r="D60" s="4">
        <v>50.65</v>
      </c>
      <c r="E60" s="4">
        <v>0.8</v>
      </c>
      <c r="F60" s="4">
        <v>14.05</v>
      </c>
      <c r="G60" s="4">
        <v>7.79</v>
      </c>
      <c r="H60" s="4">
        <v>4.58</v>
      </c>
      <c r="I60" s="4">
        <v>2.7</v>
      </c>
      <c r="J60" s="4">
        <v>8.73</v>
      </c>
      <c r="K60" s="4">
        <v>6.7</v>
      </c>
      <c r="L60" s="4">
        <v>2.56</v>
      </c>
      <c r="M60" s="4">
        <v>3.08</v>
      </c>
      <c r="N60" s="4">
        <v>0.57999999999999996</v>
      </c>
      <c r="O60" s="4">
        <v>5.29</v>
      </c>
      <c r="P60" s="4">
        <v>99.84</v>
      </c>
      <c r="Q60" s="4">
        <v>66.650000000000006</v>
      </c>
      <c r="U60" s="4">
        <v>154.30000000000001</v>
      </c>
      <c r="V60" s="4">
        <v>241.2</v>
      </c>
      <c r="W60" s="4">
        <v>31.02</v>
      </c>
      <c r="X60" s="4">
        <v>123</v>
      </c>
      <c r="AB60" s="4">
        <v>79.3</v>
      </c>
      <c r="AC60" s="4">
        <v>998.1</v>
      </c>
      <c r="AD60" s="4">
        <v>19.72</v>
      </c>
      <c r="AE60" s="4">
        <v>188.6</v>
      </c>
      <c r="AF60" s="4">
        <v>10.77</v>
      </c>
      <c r="AH60" s="4">
        <v>2736.1</v>
      </c>
      <c r="AI60" s="4">
        <v>114.48</v>
      </c>
      <c r="AJ60" s="4">
        <v>12.96</v>
      </c>
      <c r="AK60" s="4">
        <v>49.89</v>
      </c>
      <c r="AL60" s="4">
        <v>7.95</v>
      </c>
      <c r="AM60" s="4">
        <v>2.2200000000000002</v>
      </c>
      <c r="AN60" s="4">
        <v>6.02</v>
      </c>
      <c r="AO60" s="4">
        <v>0.79</v>
      </c>
      <c r="AP60" s="4">
        <v>3.77</v>
      </c>
      <c r="AQ60" s="4">
        <v>0.66</v>
      </c>
      <c r="AR60" s="4">
        <v>1.84</v>
      </c>
      <c r="AS60" s="4">
        <v>0.26</v>
      </c>
      <c r="AU60" s="4">
        <v>1.67</v>
      </c>
      <c r="AV60" s="4">
        <v>0.28000000000000003</v>
      </c>
      <c r="AW60" s="4">
        <v>4.05</v>
      </c>
      <c r="AX60" s="4">
        <v>0.56999999999999995</v>
      </c>
      <c r="AZ60" s="4">
        <v>24.26</v>
      </c>
      <c r="BB60" s="4">
        <v>7.98</v>
      </c>
      <c r="BC60" s="4">
        <v>1.88</v>
      </c>
    </row>
    <row r="61" spans="1:55">
      <c r="A61" s="4" t="s">
        <v>675</v>
      </c>
      <c r="B61" s="1" t="s">
        <v>668</v>
      </c>
      <c r="C61" s="4" t="s">
        <v>663</v>
      </c>
      <c r="D61" s="4">
        <v>50.31</v>
      </c>
      <c r="E61" s="4">
        <v>0.83</v>
      </c>
      <c r="F61" s="4">
        <v>14.88</v>
      </c>
      <c r="G61" s="4">
        <v>7.23</v>
      </c>
      <c r="H61" s="4">
        <v>4.71</v>
      </c>
      <c r="I61" s="4">
        <v>2</v>
      </c>
      <c r="J61" s="4">
        <v>8.3800000000000008</v>
      </c>
      <c r="K61" s="4">
        <v>6.35</v>
      </c>
      <c r="L61" s="4">
        <v>2.94</v>
      </c>
      <c r="M61" s="4">
        <v>2.89</v>
      </c>
      <c r="N61" s="4">
        <v>0.47</v>
      </c>
      <c r="O61" s="4">
        <v>6</v>
      </c>
      <c r="P61" s="4">
        <v>99.85</v>
      </c>
      <c r="Q61" s="4">
        <v>67.38</v>
      </c>
      <c r="U61" s="4">
        <v>153</v>
      </c>
      <c r="V61" s="4">
        <v>220.7</v>
      </c>
      <c r="W61" s="4">
        <v>28.48</v>
      </c>
      <c r="X61" s="4">
        <v>96.34</v>
      </c>
      <c r="AB61" s="4">
        <v>74.3</v>
      </c>
      <c r="AC61" s="4">
        <v>889.5</v>
      </c>
      <c r="AD61" s="4">
        <v>14.85</v>
      </c>
      <c r="AE61" s="4">
        <v>183.1</v>
      </c>
      <c r="AF61" s="4">
        <v>9.02</v>
      </c>
      <c r="AH61" s="4">
        <v>1763</v>
      </c>
      <c r="AI61" s="4">
        <v>70.92</v>
      </c>
      <c r="AJ61" s="4">
        <v>8.7100000000000009</v>
      </c>
      <c r="AK61" s="4">
        <v>33.64</v>
      </c>
      <c r="AL61" s="4">
        <v>5.57</v>
      </c>
      <c r="AM61" s="4">
        <v>1.82</v>
      </c>
      <c r="AN61" s="4">
        <v>4.5599999999999996</v>
      </c>
      <c r="AO61" s="4">
        <v>0.63</v>
      </c>
      <c r="AP61" s="4">
        <v>3.06</v>
      </c>
      <c r="AQ61" s="4">
        <v>0.52</v>
      </c>
      <c r="AR61" s="4">
        <v>1.41</v>
      </c>
      <c r="AS61" s="4">
        <v>0.2</v>
      </c>
      <c r="AU61" s="4">
        <v>1.25</v>
      </c>
      <c r="AV61" s="4">
        <v>0.2</v>
      </c>
      <c r="AW61" s="4">
        <v>4.71</v>
      </c>
      <c r="AX61" s="4">
        <v>0.5</v>
      </c>
      <c r="AZ61" s="4">
        <v>9.25</v>
      </c>
      <c r="BB61" s="4">
        <v>3.13</v>
      </c>
      <c r="BC61" s="4">
        <v>0.76</v>
      </c>
    </row>
    <row r="62" spans="1:55">
      <c r="A62" s="4" t="s">
        <v>676</v>
      </c>
      <c r="B62" s="4" t="s">
        <v>667</v>
      </c>
      <c r="C62" s="4" t="s">
        <v>367</v>
      </c>
      <c r="D62" s="4">
        <v>46.44</v>
      </c>
      <c r="E62" s="4">
        <v>1.18</v>
      </c>
      <c r="F62" s="4">
        <v>11.61</v>
      </c>
      <c r="G62" s="4">
        <v>9.41</v>
      </c>
      <c r="H62" s="4">
        <v>6.91</v>
      </c>
      <c r="I62" s="4">
        <v>1.73</v>
      </c>
      <c r="J62" s="4">
        <v>0.11</v>
      </c>
      <c r="K62" s="4">
        <v>13.43</v>
      </c>
      <c r="L62" s="4">
        <v>7.67</v>
      </c>
      <c r="M62" s="4">
        <v>1.79</v>
      </c>
      <c r="N62" s="4">
        <v>3.44</v>
      </c>
      <c r="O62" s="4">
        <v>0.74</v>
      </c>
      <c r="P62" s="4">
        <v>4.71</v>
      </c>
      <c r="Q62" s="4">
        <v>99.75</v>
      </c>
      <c r="U62" s="4">
        <v>205.9</v>
      </c>
      <c r="V62" s="4">
        <v>657.3</v>
      </c>
      <c r="W62" s="4">
        <v>46.66</v>
      </c>
      <c r="X62" s="4">
        <v>256.3</v>
      </c>
      <c r="AB62" s="4">
        <v>87.9</v>
      </c>
      <c r="AC62" s="4">
        <v>807.7</v>
      </c>
      <c r="AD62" s="4">
        <v>19.97</v>
      </c>
      <c r="AE62" s="4">
        <v>189.9</v>
      </c>
      <c r="AF62" s="4">
        <v>16.27</v>
      </c>
      <c r="AH62" s="4">
        <v>1841</v>
      </c>
      <c r="AI62" s="4">
        <v>34.619999999999997</v>
      </c>
      <c r="AJ62" s="4">
        <v>84.77</v>
      </c>
      <c r="AK62" s="4">
        <v>10.7</v>
      </c>
      <c r="AL62" s="4">
        <v>43.07</v>
      </c>
      <c r="AM62" s="4">
        <v>8.1</v>
      </c>
      <c r="AN62" s="4">
        <v>2.42</v>
      </c>
      <c r="AO62" s="4">
        <v>6.65</v>
      </c>
      <c r="AP62" s="4">
        <v>0.9</v>
      </c>
      <c r="AQ62" s="4">
        <v>4.47</v>
      </c>
      <c r="AR62" s="4">
        <v>0.72</v>
      </c>
      <c r="AS62" s="4">
        <v>1.77</v>
      </c>
      <c r="AT62" s="4">
        <v>0.24</v>
      </c>
      <c r="AU62" s="4">
        <v>1.31</v>
      </c>
      <c r="AV62" s="4">
        <v>0.19</v>
      </c>
      <c r="AW62" s="4">
        <v>4.66</v>
      </c>
      <c r="AX62" s="4">
        <v>0.95</v>
      </c>
      <c r="AZ62" s="4">
        <v>7.42</v>
      </c>
      <c r="BB62" s="4">
        <v>3.89</v>
      </c>
      <c r="BC62" s="4">
        <v>0.9</v>
      </c>
    </row>
    <row r="63" spans="1:55">
      <c r="A63" s="4" t="s">
        <v>676</v>
      </c>
      <c r="B63" s="4" t="s">
        <v>667</v>
      </c>
      <c r="C63" s="4" t="s">
        <v>372</v>
      </c>
      <c r="D63" s="4">
        <v>49.23</v>
      </c>
      <c r="E63" s="4">
        <v>0.79</v>
      </c>
      <c r="F63" s="4">
        <v>11.68</v>
      </c>
      <c r="G63" s="4">
        <v>7.43</v>
      </c>
      <c r="H63" s="4">
        <v>5.53</v>
      </c>
      <c r="I63" s="4">
        <v>1.29</v>
      </c>
      <c r="J63" s="4">
        <v>0.17</v>
      </c>
      <c r="K63" s="4">
        <v>10.65</v>
      </c>
      <c r="L63" s="4">
        <v>8.7799999999999994</v>
      </c>
      <c r="M63" s="4">
        <v>1.0900000000000001</v>
      </c>
      <c r="N63" s="4">
        <v>2</v>
      </c>
      <c r="O63" s="4">
        <v>0.33</v>
      </c>
      <c r="P63" s="4">
        <v>8.31</v>
      </c>
      <c r="Q63" s="4">
        <v>99.84</v>
      </c>
      <c r="U63" s="4">
        <v>172.3</v>
      </c>
      <c r="V63" s="4">
        <v>457.2</v>
      </c>
      <c r="W63" s="4">
        <v>34.26</v>
      </c>
      <c r="X63" s="4">
        <v>157</v>
      </c>
      <c r="AB63" s="4">
        <v>79</v>
      </c>
      <c r="AC63" s="4">
        <v>812.6</v>
      </c>
      <c r="AD63" s="4">
        <v>16.920000000000002</v>
      </c>
      <c r="AE63" s="4">
        <v>152.19999999999999</v>
      </c>
      <c r="AF63" s="4">
        <v>6.02</v>
      </c>
      <c r="AH63" s="4">
        <v>1292</v>
      </c>
      <c r="AI63" s="4">
        <v>55.11</v>
      </c>
      <c r="AJ63" s="4">
        <v>114.82</v>
      </c>
      <c r="AK63" s="4">
        <v>13.12</v>
      </c>
      <c r="AL63" s="4">
        <v>48.48</v>
      </c>
      <c r="AM63" s="4">
        <v>7.54</v>
      </c>
      <c r="AN63" s="4">
        <v>2.09</v>
      </c>
      <c r="AO63" s="4">
        <v>5.76</v>
      </c>
      <c r="AP63" s="4">
        <v>0.74</v>
      </c>
      <c r="AQ63" s="4">
        <v>3.44</v>
      </c>
      <c r="AR63" s="4">
        <v>0.6</v>
      </c>
      <c r="AS63" s="4">
        <v>1.71</v>
      </c>
      <c r="AT63" s="4">
        <v>0.24</v>
      </c>
      <c r="AU63" s="4">
        <v>1.56</v>
      </c>
      <c r="AV63" s="4">
        <v>0.26</v>
      </c>
      <c r="AW63" s="4">
        <v>3.56</v>
      </c>
      <c r="AX63" s="4">
        <v>0.32</v>
      </c>
      <c r="AZ63" s="4">
        <v>88.01</v>
      </c>
      <c r="BB63" s="4">
        <v>7.15</v>
      </c>
      <c r="BC63" s="4">
        <v>1.42</v>
      </c>
    </row>
    <row r="64" spans="1:55">
      <c r="A64" s="4" t="s">
        <v>675</v>
      </c>
      <c r="B64" s="4" t="s">
        <v>667</v>
      </c>
      <c r="C64" s="4" t="s">
        <v>375</v>
      </c>
      <c r="D64" s="4">
        <v>49.96</v>
      </c>
      <c r="E64" s="4">
        <v>0.86</v>
      </c>
      <c r="F64" s="4">
        <v>12.39</v>
      </c>
      <c r="G64" s="4">
        <v>7.79</v>
      </c>
      <c r="H64" s="4">
        <v>5.03</v>
      </c>
      <c r="I64" s="4">
        <v>2.2000000000000002</v>
      </c>
      <c r="J64" s="4">
        <v>0.13</v>
      </c>
      <c r="K64" s="4">
        <v>8.9700000000000006</v>
      </c>
      <c r="L64" s="4">
        <v>8.67</v>
      </c>
      <c r="M64" s="4">
        <v>1.99</v>
      </c>
      <c r="N64" s="4">
        <v>3.48</v>
      </c>
      <c r="O64" s="4">
        <v>0.95</v>
      </c>
      <c r="P64" s="4">
        <v>5.2</v>
      </c>
      <c r="Q64" s="4">
        <v>99.84</v>
      </c>
      <c r="U64" s="4">
        <v>176.5</v>
      </c>
      <c r="V64" s="4">
        <v>378.1</v>
      </c>
      <c r="W64" s="4">
        <v>28.67</v>
      </c>
      <c r="X64" s="4">
        <v>118.3</v>
      </c>
      <c r="AB64" s="4">
        <v>92.7</v>
      </c>
      <c r="AC64" s="4">
        <v>1285.8</v>
      </c>
      <c r="AD64" s="4">
        <v>24.81</v>
      </c>
      <c r="AE64" s="4">
        <v>274.5</v>
      </c>
      <c r="AF64" s="4">
        <v>11.01</v>
      </c>
      <c r="AH64" s="4">
        <v>3389</v>
      </c>
      <c r="AI64" s="4">
        <v>54.65</v>
      </c>
      <c r="AJ64" s="4">
        <v>132.21</v>
      </c>
      <c r="AK64" s="4">
        <v>16.38</v>
      </c>
      <c r="AL64" s="4">
        <v>65.25</v>
      </c>
      <c r="AM64" s="4">
        <v>11.7</v>
      </c>
      <c r="AN64" s="4">
        <v>3.39</v>
      </c>
      <c r="AO64" s="4">
        <v>9.42</v>
      </c>
      <c r="AP64" s="4">
        <v>1.22</v>
      </c>
      <c r="AQ64" s="4">
        <v>5.57</v>
      </c>
      <c r="AR64" s="4">
        <v>0.9</v>
      </c>
      <c r="AS64" s="4">
        <v>2.23</v>
      </c>
      <c r="AT64" s="4">
        <v>0.28999999999999998</v>
      </c>
      <c r="AU64" s="4">
        <v>1.76</v>
      </c>
      <c r="AV64" s="4">
        <v>0.28999999999999998</v>
      </c>
      <c r="AW64" s="4">
        <v>6.41</v>
      </c>
      <c r="AX64" s="4">
        <v>0.49</v>
      </c>
      <c r="AZ64" s="4">
        <v>7</v>
      </c>
      <c r="BB64" s="4">
        <v>8.5</v>
      </c>
      <c r="BC64" s="4">
        <v>1.37</v>
      </c>
    </row>
    <row r="65" spans="1:55">
      <c r="A65" s="4" t="s">
        <v>675</v>
      </c>
      <c r="B65" s="4" t="s">
        <v>667</v>
      </c>
      <c r="C65" s="4" t="s">
        <v>376</v>
      </c>
      <c r="D65" s="4">
        <v>47.1</v>
      </c>
      <c r="E65" s="4">
        <v>0.89</v>
      </c>
      <c r="F65" s="4">
        <v>11.78</v>
      </c>
      <c r="G65" s="4">
        <v>7.44</v>
      </c>
      <c r="H65" s="4">
        <v>4.5</v>
      </c>
      <c r="I65" s="4">
        <v>2.4500000000000002</v>
      </c>
      <c r="J65" s="4">
        <v>0.1</v>
      </c>
      <c r="K65" s="4">
        <v>10.89</v>
      </c>
      <c r="L65" s="4">
        <v>7.84</v>
      </c>
      <c r="M65" s="4">
        <v>1.5</v>
      </c>
      <c r="N65" s="4">
        <v>2.61</v>
      </c>
      <c r="O65" s="4">
        <v>0.42</v>
      </c>
      <c r="P65" s="4">
        <v>9.74</v>
      </c>
      <c r="Q65" s="4">
        <v>99.81</v>
      </c>
      <c r="U65" s="4">
        <v>167.9</v>
      </c>
      <c r="V65" s="4">
        <v>499.3</v>
      </c>
      <c r="W65" s="4">
        <v>38.380000000000003</v>
      </c>
      <c r="X65" s="4">
        <v>219.9</v>
      </c>
      <c r="AB65" s="4">
        <v>77.8</v>
      </c>
      <c r="AC65" s="4">
        <v>712.2</v>
      </c>
      <c r="AD65" s="4">
        <v>18.75</v>
      </c>
      <c r="AE65" s="4">
        <v>169</v>
      </c>
      <c r="AF65" s="4">
        <v>7.72</v>
      </c>
      <c r="AH65" s="4">
        <v>1781</v>
      </c>
      <c r="AI65" s="4">
        <v>48.83</v>
      </c>
      <c r="AJ65" s="4">
        <v>110.21</v>
      </c>
      <c r="AK65" s="4">
        <v>12.98</v>
      </c>
      <c r="AL65" s="4">
        <v>49.23</v>
      </c>
      <c r="AM65" s="4">
        <v>7.82</v>
      </c>
      <c r="AN65" s="4">
        <v>2.17</v>
      </c>
      <c r="AO65" s="4">
        <v>6.08</v>
      </c>
      <c r="AP65" s="4">
        <v>0.8</v>
      </c>
      <c r="AQ65" s="4">
        <v>3.77</v>
      </c>
      <c r="AR65" s="4">
        <v>0.67</v>
      </c>
      <c r="AS65" s="4">
        <v>1.83</v>
      </c>
      <c r="AT65" s="4">
        <v>0.26</v>
      </c>
      <c r="AU65" s="4">
        <v>1.59</v>
      </c>
      <c r="AV65" s="4">
        <v>0.27</v>
      </c>
      <c r="AW65" s="4">
        <v>4.04</v>
      </c>
      <c r="AX65" s="4">
        <v>0.42</v>
      </c>
      <c r="AZ65" s="4">
        <v>14.33</v>
      </c>
      <c r="BB65" s="4">
        <v>6.95</v>
      </c>
      <c r="BC65" s="4">
        <v>1.1299999999999999</v>
      </c>
    </row>
    <row r="66" spans="1:55">
      <c r="A66" s="4" t="s">
        <v>675</v>
      </c>
      <c r="B66" s="4" t="s">
        <v>667</v>
      </c>
      <c r="C66" s="4" t="s">
        <v>377</v>
      </c>
      <c r="D66" s="4">
        <v>48.29</v>
      </c>
      <c r="E66" s="4">
        <v>0.79</v>
      </c>
      <c r="F66" s="4">
        <v>11.44</v>
      </c>
      <c r="G66" s="4">
        <v>7.41</v>
      </c>
      <c r="H66" s="4">
        <v>5.59</v>
      </c>
      <c r="I66" s="4">
        <v>1.2</v>
      </c>
      <c r="J66" s="4">
        <v>0.18</v>
      </c>
      <c r="K66" s="4">
        <v>11.06</v>
      </c>
      <c r="L66" s="4">
        <v>9.2799999999999994</v>
      </c>
      <c r="M66" s="4">
        <v>1</v>
      </c>
      <c r="N66" s="4">
        <v>1.74</v>
      </c>
      <c r="O66" s="4">
        <v>0.31</v>
      </c>
      <c r="P66" s="4">
        <v>8.94</v>
      </c>
      <c r="Q66" s="4">
        <v>99.82</v>
      </c>
      <c r="U66" s="4">
        <v>173.4</v>
      </c>
      <c r="V66" s="4">
        <v>477</v>
      </c>
      <c r="W66" s="4">
        <v>34.380000000000003</v>
      </c>
      <c r="X66" s="4">
        <v>160.80000000000001</v>
      </c>
      <c r="AB66" s="4">
        <v>64.7</v>
      </c>
      <c r="AC66" s="4">
        <v>813.2</v>
      </c>
      <c r="AD66" s="4">
        <v>17.36</v>
      </c>
      <c r="AE66" s="4">
        <v>148</v>
      </c>
      <c r="AF66" s="4">
        <v>5.79</v>
      </c>
      <c r="AH66" s="4">
        <v>1248</v>
      </c>
      <c r="AI66" s="4">
        <v>54.68</v>
      </c>
      <c r="AJ66" s="4">
        <v>116.07</v>
      </c>
      <c r="AK66" s="4">
        <v>13.45</v>
      </c>
      <c r="AL66" s="4">
        <v>50.18</v>
      </c>
      <c r="AM66" s="4">
        <v>7.78</v>
      </c>
      <c r="AN66" s="4">
        <v>2.12</v>
      </c>
      <c r="AO66" s="4">
        <v>5.87</v>
      </c>
      <c r="AP66" s="4">
        <v>0.74</v>
      </c>
      <c r="AQ66" s="4">
        <v>3.55</v>
      </c>
      <c r="AR66" s="4">
        <v>0.64</v>
      </c>
      <c r="AS66" s="4">
        <v>1.76</v>
      </c>
      <c r="AT66" s="4">
        <v>0.24</v>
      </c>
      <c r="AU66" s="4">
        <v>1.6</v>
      </c>
      <c r="AV66" s="4">
        <v>0.27</v>
      </c>
      <c r="AW66" s="4">
        <v>3.5</v>
      </c>
      <c r="AX66" s="4">
        <v>0.31</v>
      </c>
      <c r="AZ66" s="4">
        <v>97.65</v>
      </c>
      <c r="BB66" s="4">
        <v>6.88</v>
      </c>
      <c r="BC66" s="4">
        <v>1.4</v>
      </c>
    </row>
    <row r="67" spans="1:55">
      <c r="A67" s="4" t="s">
        <v>675</v>
      </c>
      <c r="B67" s="4" t="s">
        <v>667</v>
      </c>
      <c r="C67" s="4" t="s">
        <v>385</v>
      </c>
      <c r="D67" s="4">
        <v>53.34</v>
      </c>
      <c r="E67" s="4">
        <v>0.99</v>
      </c>
      <c r="F67" s="4">
        <v>13.51</v>
      </c>
      <c r="G67" s="4">
        <v>6.64</v>
      </c>
      <c r="H67" s="4">
        <v>3.78</v>
      </c>
      <c r="I67" s="4">
        <v>2.44</v>
      </c>
      <c r="J67" s="4">
        <v>0.1</v>
      </c>
      <c r="K67" s="4">
        <v>7.1</v>
      </c>
      <c r="L67" s="4">
        <v>7</v>
      </c>
      <c r="M67" s="4">
        <v>2.5099999999999998</v>
      </c>
      <c r="N67" s="4">
        <v>3.83</v>
      </c>
      <c r="O67" s="4">
        <v>0.64</v>
      </c>
      <c r="P67" s="4">
        <v>4.53</v>
      </c>
      <c r="Q67" s="4">
        <v>99.78</v>
      </c>
      <c r="U67" s="4">
        <v>143.30000000000001</v>
      </c>
      <c r="V67" s="4">
        <v>196.2</v>
      </c>
      <c r="W67" s="4">
        <v>24.63</v>
      </c>
      <c r="X67" s="4">
        <v>75.64</v>
      </c>
      <c r="AB67" s="4">
        <v>130.4</v>
      </c>
      <c r="AC67" s="4">
        <v>1125.9000000000001</v>
      </c>
      <c r="AD67" s="4">
        <v>18.829999999999998</v>
      </c>
      <c r="AE67" s="4">
        <v>237.3</v>
      </c>
      <c r="AF67" s="4">
        <v>21.49</v>
      </c>
      <c r="AH67" s="4">
        <v>3652</v>
      </c>
      <c r="AI67" s="4">
        <v>49.57</v>
      </c>
      <c r="AJ67" s="4">
        <v>123.93</v>
      </c>
      <c r="AK67" s="4">
        <v>14.57</v>
      </c>
      <c r="AL67" s="4">
        <v>55.78</v>
      </c>
      <c r="AM67" s="4">
        <v>8.82</v>
      </c>
      <c r="AN67" s="4">
        <v>2.3199999999999998</v>
      </c>
      <c r="AO67" s="4">
        <v>6.66</v>
      </c>
      <c r="AP67" s="4">
        <v>0.84</v>
      </c>
      <c r="AQ67" s="4">
        <v>3.93</v>
      </c>
      <c r="AR67" s="4">
        <v>0.68</v>
      </c>
      <c r="AS67" s="4">
        <v>1.8</v>
      </c>
      <c r="AT67" s="4">
        <v>0.25</v>
      </c>
      <c r="AU67" s="4">
        <v>1.56</v>
      </c>
      <c r="AV67" s="4">
        <v>0.25</v>
      </c>
      <c r="AW67" s="4">
        <v>5.54</v>
      </c>
      <c r="AX67" s="4">
        <v>1.26</v>
      </c>
      <c r="AZ67" s="4">
        <v>13.9</v>
      </c>
      <c r="BB67" s="4">
        <v>9.91</v>
      </c>
      <c r="BC67" s="4">
        <v>1.98</v>
      </c>
    </row>
    <row r="68" spans="1:55">
      <c r="A68" s="4" t="s">
        <v>675</v>
      </c>
      <c r="B68" s="4" t="s">
        <v>667</v>
      </c>
      <c r="C68" s="4" t="s">
        <v>387</v>
      </c>
      <c r="D68" s="4">
        <v>50.22</v>
      </c>
      <c r="E68" s="4">
        <v>0.85</v>
      </c>
      <c r="F68" s="4">
        <v>12.65</v>
      </c>
      <c r="G68" s="4">
        <v>7.72</v>
      </c>
      <c r="H68" s="4">
        <v>4.93</v>
      </c>
      <c r="I68" s="4">
        <v>2.2400000000000002</v>
      </c>
      <c r="J68" s="4">
        <v>0.13</v>
      </c>
      <c r="K68" s="4">
        <v>9</v>
      </c>
      <c r="L68" s="4">
        <v>8.24</v>
      </c>
      <c r="M68" s="4">
        <v>2.0099999999999998</v>
      </c>
      <c r="N68" s="4">
        <v>3.05</v>
      </c>
      <c r="O68" s="4">
        <v>0.92</v>
      </c>
      <c r="P68" s="4">
        <v>5.54</v>
      </c>
      <c r="Q68" s="4">
        <v>99.79</v>
      </c>
      <c r="U68" s="4">
        <v>171.3</v>
      </c>
      <c r="V68" s="4">
        <v>378</v>
      </c>
      <c r="W68" s="4">
        <v>31.98</v>
      </c>
      <c r="X68" s="4">
        <v>114.5</v>
      </c>
      <c r="AB68" s="4">
        <v>84.4</v>
      </c>
      <c r="AC68" s="4">
        <v>1227.9000000000001</v>
      </c>
      <c r="AD68" s="4">
        <v>26.31</v>
      </c>
      <c r="AE68" s="4">
        <v>292.5</v>
      </c>
      <c r="AF68" s="4">
        <v>11.26</v>
      </c>
      <c r="AH68" s="4">
        <v>3300</v>
      </c>
      <c r="AI68" s="4">
        <v>54.83</v>
      </c>
      <c r="AJ68" s="4">
        <v>135.24</v>
      </c>
      <c r="AK68" s="4">
        <v>16.87</v>
      </c>
      <c r="AL68" s="4">
        <v>67.58</v>
      </c>
      <c r="AM68" s="4">
        <v>12.15</v>
      </c>
      <c r="AN68" s="4">
        <v>3.46</v>
      </c>
      <c r="AO68" s="4">
        <v>9.66</v>
      </c>
      <c r="AP68" s="4">
        <v>1.3</v>
      </c>
      <c r="AQ68" s="4">
        <v>5.73</v>
      </c>
      <c r="AR68" s="4">
        <v>0.91</v>
      </c>
      <c r="AS68" s="4">
        <v>2.31</v>
      </c>
      <c r="AT68" s="4">
        <v>0.3</v>
      </c>
      <c r="AU68" s="4">
        <v>1.86</v>
      </c>
      <c r="AV68" s="4">
        <v>0.28000000000000003</v>
      </c>
      <c r="AW68" s="4">
        <v>6.78</v>
      </c>
      <c r="AX68" s="4">
        <v>0.5</v>
      </c>
      <c r="AZ68" s="4">
        <v>7.4</v>
      </c>
      <c r="BB68" s="4">
        <v>8.6</v>
      </c>
      <c r="BC68" s="4">
        <v>1.35</v>
      </c>
    </row>
    <row r="69" spans="1:55">
      <c r="A69" s="4" t="s">
        <v>675</v>
      </c>
      <c r="B69" s="4" t="s">
        <v>667</v>
      </c>
      <c r="C69" s="4" t="s">
        <v>389</v>
      </c>
      <c r="D69" s="4">
        <v>49.28</v>
      </c>
      <c r="E69" s="4">
        <v>0.87</v>
      </c>
      <c r="F69" s="4">
        <v>12.41</v>
      </c>
      <c r="G69" s="4">
        <v>7.73</v>
      </c>
      <c r="H69" s="4">
        <v>5.26</v>
      </c>
      <c r="I69" s="4">
        <v>1.88</v>
      </c>
      <c r="J69" s="4">
        <v>0.12</v>
      </c>
      <c r="K69" s="4">
        <v>9.0299999999999994</v>
      </c>
      <c r="L69" s="4">
        <v>8.65</v>
      </c>
      <c r="M69" s="4">
        <v>1.86</v>
      </c>
      <c r="N69" s="4">
        <v>2.79</v>
      </c>
      <c r="O69" s="4">
        <v>0.91</v>
      </c>
      <c r="P69" s="4">
        <v>6.76</v>
      </c>
      <c r="Q69" s="4">
        <v>99.82</v>
      </c>
      <c r="U69" s="4">
        <v>174.3</v>
      </c>
      <c r="V69" s="4">
        <v>385.7</v>
      </c>
      <c r="W69" s="4">
        <v>30.06</v>
      </c>
      <c r="X69" s="4">
        <v>116.2</v>
      </c>
      <c r="AB69" s="4">
        <v>72.900000000000006</v>
      </c>
      <c r="AC69" s="4">
        <v>1308.7</v>
      </c>
      <c r="AD69" s="4">
        <v>25.15</v>
      </c>
      <c r="AE69" s="4">
        <v>284.8</v>
      </c>
      <c r="AF69" s="4">
        <v>11.3</v>
      </c>
      <c r="AH69" s="4">
        <v>3355</v>
      </c>
      <c r="AI69" s="4">
        <v>57.01</v>
      </c>
      <c r="AJ69" s="4">
        <v>141.33000000000001</v>
      </c>
      <c r="AK69" s="4">
        <v>17.16</v>
      </c>
      <c r="AL69" s="4">
        <v>68.84</v>
      </c>
      <c r="AM69" s="4">
        <v>12.18</v>
      </c>
      <c r="AN69" s="4">
        <v>3.45</v>
      </c>
      <c r="AO69" s="4">
        <v>9.67</v>
      </c>
      <c r="AP69" s="4">
        <v>1.25</v>
      </c>
      <c r="AQ69" s="4">
        <v>5.66</v>
      </c>
      <c r="AR69" s="4">
        <v>0.88</v>
      </c>
      <c r="AS69" s="4">
        <v>2.2000000000000002</v>
      </c>
      <c r="AT69" s="4">
        <v>0.28000000000000003</v>
      </c>
      <c r="AU69" s="4">
        <v>1.79</v>
      </c>
      <c r="AV69" s="4">
        <v>0.28000000000000003</v>
      </c>
      <c r="AW69" s="4">
        <v>6.27</v>
      </c>
      <c r="AX69" s="4">
        <v>0.5</v>
      </c>
      <c r="AZ69" s="4">
        <v>7.19</v>
      </c>
      <c r="BB69" s="4">
        <v>8.49</v>
      </c>
      <c r="BC69" s="4">
        <v>1.34</v>
      </c>
    </row>
    <row r="70" spans="1:55">
      <c r="A70" s="4" t="s">
        <v>675</v>
      </c>
      <c r="B70" s="4" t="s">
        <v>667</v>
      </c>
      <c r="C70" s="4" t="s">
        <v>393</v>
      </c>
      <c r="D70" s="4">
        <v>47.8</v>
      </c>
      <c r="E70" s="4">
        <v>0.86</v>
      </c>
      <c r="F70" s="4">
        <v>11.54</v>
      </c>
      <c r="G70" s="4">
        <v>7.66</v>
      </c>
      <c r="H70" s="4">
        <v>4.3600000000000003</v>
      </c>
      <c r="I70" s="4">
        <v>2.81</v>
      </c>
      <c r="J70" s="4">
        <v>0.1</v>
      </c>
      <c r="K70" s="4">
        <v>11.15</v>
      </c>
      <c r="L70" s="4">
        <v>7.74</v>
      </c>
      <c r="M70" s="4">
        <v>1.67</v>
      </c>
      <c r="N70" s="4">
        <v>2.4700000000000002</v>
      </c>
      <c r="O70" s="4">
        <v>0.42</v>
      </c>
      <c r="P70" s="4">
        <v>8.8699999999999992</v>
      </c>
      <c r="Q70" s="4">
        <v>99.79</v>
      </c>
      <c r="U70" s="4">
        <v>170.1</v>
      </c>
      <c r="V70" s="4">
        <v>525.9</v>
      </c>
      <c r="W70" s="4">
        <v>39.71</v>
      </c>
      <c r="X70" s="4">
        <v>232.2</v>
      </c>
      <c r="AB70" s="4">
        <v>73.8</v>
      </c>
      <c r="AC70" s="4">
        <v>772.2</v>
      </c>
      <c r="AD70" s="4">
        <v>16.03</v>
      </c>
      <c r="AE70" s="4">
        <v>167.5</v>
      </c>
      <c r="AF70" s="4">
        <v>7.25</v>
      </c>
      <c r="AH70" s="4">
        <v>1695</v>
      </c>
      <c r="AI70" s="4">
        <v>39.83</v>
      </c>
      <c r="AJ70" s="4">
        <v>89.03</v>
      </c>
      <c r="AK70" s="4">
        <v>10.7</v>
      </c>
      <c r="AL70" s="4">
        <v>40.65</v>
      </c>
      <c r="AM70" s="4">
        <v>6.51</v>
      </c>
      <c r="AN70" s="4">
        <v>1.85</v>
      </c>
      <c r="AO70" s="4">
        <v>5.07</v>
      </c>
      <c r="AP70" s="4">
        <v>0.67</v>
      </c>
      <c r="AQ70" s="4">
        <v>3.24</v>
      </c>
      <c r="AR70" s="4">
        <v>0.56999999999999995</v>
      </c>
      <c r="AS70" s="4">
        <v>1.54</v>
      </c>
      <c r="AT70" s="4">
        <v>0.22</v>
      </c>
      <c r="AU70" s="4">
        <v>1.37</v>
      </c>
      <c r="AV70" s="4">
        <v>0.23</v>
      </c>
      <c r="AW70" s="4">
        <v>3.94</v>
      </c>
      <c r="AX70" s="4">
        <v>0.4</v>
      </c>
      <c r="AZ70" s="4">
        <v>8.6199999999999992</v>
      </c>
      <c r="BB70" s="4">
        <v>6.63</v>
      </c>
      <c r="BC70" s="4">
        <v>1.07</v>
      </c>
    </row>
    <row r="71" spans="1:55">
      <c r="A71" s="4" t="s">
        <v>675</v>
      </c>
      <c r="B71" s="4" t="s">
        <v>667</v>
      </c>
      <c r="C71" s="4" t="s">
        <v>394</v>
      </c>
      <c r="D71" s="4">
        <v>52.8</v>
      </c>
      <c r="E71" s="4">
        <v>1.1200000000000001</v>
      </c>
      <c r="F71" s="4">
        <v>13.46</v>
      </c>
      <c r="G71" s="4">
        <v>7.23</v>
      </c>
      <c r="H71" s="4">
        <v>4.5599999999999996</v>
      </c>
      <c r="I71" s="4">
        <v>2.16</v>
      </c>
      <c r="J71" s="4">
        <v>0.11</v>
      </c>
      <c r="K71" s="4">
        <v>8.4</v>
      </c>
      <c r="L71" s="4">
        <v>6.84</v>
      </c>
      <c r="M71" s="4">
        <v>2.39</v>
      </c>
      <c r="N71" s="4">
        <v>3.51</v>
      </c>
      <c r="O71" s="4">
        <v>0.68</v>
      </c>
      <c r="P71" s="4">
        <v>3.72</v>
      </c>
      <c r="Q71" s="4">
        <v>99.76</v>
      </c>
      <c r="U71" s="4">
        <v>151.4</v>
      </c>
      <c r="V71" s="4">
        <v>245.1</v>
      </c>
      <c r="W71" s="4">
        <v>28.32</v>
      </c>
      <c r="X71" s="4">
        <v>92.64</v>
      </c>
      <c r="AB71" s="4">
        <v>105.8</v>
      </c>
      <c r="AC71" s="4">
        <v>1166.7</v>
      </c>
      <c r="AD71" s="4">
        <v>19.559999999999999</v>
      </c>
      <c r="AE71" s="4">
        <v>245.7</v>
      </c>
      <c r="AF71" s="4">
        <v>23.16</v>
      </c>
      <c r="AH71" s="4">
        <v>4040</v>
      </c>
      <c r="AI71" s="4">
        <v>44.9</v>
      </c>
      <c r="AJ71" s="4">
        <v>116.29</v>
      </c>
      <c r="AK71" s="4">
        <v>14.44</v>
      </c>
      <c r="AL71" s="4">
        <v>54.92</v>
      </c>
      <c r="AM71" s="4">
        <v>8.83</v>
      </c>
      <c r="AN71" s="4">
        <v>2.39</v>
      </c>
      <c r="AO71" s="4">
        <v>6.67</v>
      </c>
      <c r="AP71" s="4">
        <v>0.86</v>
      </c>
      <c r="AQ71" s="4">
        <v>4.07</v>
      </c>
      <c r="AR71" s="4">
        <v>0.69</v>
      </c>
      <c r="AS71" s="4">
        <v>1.89</v>
      </c>
      <c r="AT71" s="4">
        <v>0.25</v>
      </c>
      <c r="AU71" s="4">
        <v>1.65</v>
      </c>
      <c r="AV71" s="4">
        <v>0.28000000000000003</v>
      </c>
      <c r="AW71" s="4">
        <v>5.66</v>
      </c>
      <c r="AX71" s="4">
        <v>1.36</v>
      </c>
      <c r="AZ71" s="4">
        <v>11.66</v>
      </c>
      <c r="BB71" s="4">
        <v>9.33</v>
      </c>
      <c r="BC71" s="4">
        <v>1.85</v>
      </c>
    </row>
    <row r="72" spans="1:55">
      <c r="A72" s="4" t="s">
        <v>675</v>
      </c>
      <c r="B72" s="4" t="s">
        <v>667</v>
      </c>
      <c r="C72" s="4" t="s">
        <v>396</v>
      </c>
      <c r="D72" s="4">
        <v>49.9</v>
      </c>
      <c r="E72" s="4">
        <v>0.79</v>
      </c>
      <c r="F72" s="4">
        <v>10.78</v>
      </c>
      <c r="G72" s="4">
        <v>7.47</v>
      </c>
      <c r="H72" s="4">
        <v>4.6100000000000003</v>
      </c>
      <c r="I72" s="4">
        <v>2.36</v>
      </c>
      <c r="J72" s="4">
        <v>0.1</v>
      </c>
      <c r="K72" s="4">
        <v>12.74</v>
      </c>
      <c r="L72" s="4">
        <v>8.6</v>
      </c>
      <c r="M72" s="4">
        <v>1.7</v>
      </c>
      <c r="N72" s="4">
        <v>2.46</v>
      </c>
      <c r="O72" s="4">
        <v>0.35</v>
      </c>
      <c r="P72" s="4">
        <v>5.38</v>
      </c>
      <c r="Q72" s="4">
        <v>99.76</v>
      </c>
      <c r="U72" s="4">
        <v>183.5</v>
      </c>
      <c r="V72" s="4">
        <v>557.9</v>
      </c>
      <c r="W72" s="4">
        <v>38.04</v>
      </c>
      <c r="X72" s="4">
        <v>210.1</v>
      </c>
      <c r="AB72" s="4">
        <v>74.2</v>
      </c>
      <c r="AC72" s="4">
        <v>1044.9000000000001</v>
      </c>
      <c r="AD72" s="4">
        <v>18.45</v>
      </c>
      <c r="AE72" s="4">
        <v>174</v>
      </c>
      <c r="AF72" s="4">
        <v>7.12</v>
      </c>
      <c r="AH72" s="4">
        <v>1789</v>
      </c>
      <c r="AI72" s="4">
        <v>56.93</v>
      </c>
      <c r="AJ72" s="4">
        <v>122.97</v>
      </c>
      <c r="AK72" s="4">
        <v>14.29</v>
      </c>
      <c r="AL72" s="4">
        <v>52.97</v>
      </c>
      <c r="AM72" s="4">
        <v>8.36</v>
      </c>
      <c r="AN72" s="4">
        <v>2.16</v>
      </c>
      <c r="AO72" s="4">
        <v>6.28</v>
      </c>
      <c r="AP72" s="4">
        <v>0.79</v>
      </c>
      <c r="AQ72" s="4">
        <v>3.78</v>
      </c>
      <c r="AR72" s="4">
        <v>0.65</v>
      </c>
      <c r="AS72" s="4">
        <v>1.82</v>
      </c>
      <c r="AT72" s="4">
        <v>0.25</v>
      </c>
      <c r="AU72" s="4">
        <v>1.63</v>
      </c>
      <c r="AV72" s="4">
        <v>0.27</v>
      </c>
      <c r="AW72" s="4">
        <v>4.1100000000000003</v>
      </c>
      <c r="AX72" s="4">
        <v>0.36</v>
      </c>
      <c r="AZ72" s="4">
        <v>18.54</v>
      </c>
      <c r="BB72" s="4">
        <v>8.48</v>
      </c>
      <c r="BC72" s="4">
        <v>1.62</v>
      </c>
    </row>
    <row r="73" spans="1:55">
      <c r="A73" s="4" t="s">
        <v>675</v>
      </c>
      <c r="B73" s="4" t="s">
        <v>667</v>
      </c>
      <c r="C73" s="4" t="s">
        <v>398</v>
      </c>
      <c r="D73" s="4">
        <v>46.6</v>
      </c>
      <c r="E73" s="4">
        <v>0.85</v>
      </c>
      <c r="F73" s="4">
        <v>11.39</v>
      </c>
      <c r="G73" s="4">
        <v>8.17</v>
      </c>
      <c r="H73" s="4">
        <v>4.34</v>
      </c>
      <c r="I73" s="4">
        <v>3.35</v>
      </c>
      <c r="J73" s="4">
        <v>0.11</v>
      </c>
      <c r="K73" s="4">
        <v>11.39</v>
      </c>
      <c r="L73" s="4">
        <v>8.51</v>
      </c>
      <c r="M73" s="4">
        <v>2.09</v>
      </c>
      <c r="N73" s="4">
        <v>2.9</v>
      </c>
      <c r="O73" s="4">
        <v>0.66</v>
      </c>
      <c r="P73" s="4">
        <v>7.56</v>
      </c>
      <c r="Q73" s="4">
        <v>99.75</v>
      </c>
      <c r="U73" s="4">
        <v>182.4</v>
      </c>
      <c r="V73" s="4">
        <v>469.6</v>
      </c>
      <c r="W73" s="4">
        <v>39.21</v>
      </c>
      <c r="X73" s="4">
        <v>176</v>
      </c>
      <c r="AB73" s="4">
        <v>79.400000000000006</v>
      </c>
      <c r="AC73" s="4">
        <v>1227.5</v>
      </c>
      <c r="AD73" s="4">
        <v>23.88</v>
      </c>
      <c r="AE73" s="4">
        <v>218.2</v>
      </c>
      <c r="AF73" s="4">
        <v>10.029999999999999</v>
      </c>
      <c r="AH73" s="4">
        <v>2481</v>
      </c>
      <c r="AI73" s="4">
        <v>100.94</v>
      </c>
      <c r="AJ73" s="4">
        <v>219.56</v>
      </c>
      <c r="AK73" s="4">
        <v>24.8</v>
      </c>
      <c r="AL73" s="4">
        <v>92.74</v>
      </c>
      <c r="AM73" s="4">
        <v>13.92</v>
      </c>
      <c r="AN73" s="4">
        <v>3.46</v>
      </c>
      <c r="AO73" s="4">
        <v>9.9600000000000009</v>
      </c>
      <c r="AP73" s="4">
        <v>1.17</v>
      </c>
      <c r="AQ73" s="4">
        <v>5.13</v>
      </c>
      <c r="AR73" s="4">
        <v>0.83</v>
      </c>
      <c r="AS73" s="4">
        <v>2.27</v>
      </c>
      <c r="AT73" s="4">
        <v>0.3</v>
      </c>
      <c r="AU73" s="4">
        <v>1.95</v>
      </c>
      <c r="AV73" s="4">
        <v>0.32</v>
      </c>
      <c r="AW73" s="4">
        <v>5.05</v>
      </c>
      <c r="AX73" s="4">
        <v>0.49</v>
      </c>
      <c r="AZ73" s="4">
        <v>34.26</v>
      </c>
      <c r="BB73" s="4">
        <v>15.55</v>
      </c>
      <c r="BC73" s="4">
        <v>2.79</v>
      </c>
    </row>
    <row r="74" spans="1:55">
      <c r="A74" s="4" t="s">
        <v>675</v>
      </c>
      <c r="B74" s="4" t="s">
        <v>667</v>
      </c>
      <c r="C74" s="4" t="s">
        <v>401</v>
      </c>
      <c r="D74" s="4">
        <v>46.52</v>
      </c>
      <c r="E74" s="4">
        <v>0.88</v>
      </c>
      <c r="F74" s="4">
        <v>11.27</v>
      </c>
      <c r="G74" s="4">
        <v>8.0500000000000007</v>
      </c>
      <c r="H74" s="4">
        <v>4.74</v>
      </c>
      <c r="I74" s="4">
        <v>2.78</v>
      </c>
      <c r="J74" s="4">
        <v>0.12</v>
      </c>
      <c r="K74" s="4">
        <v>11.32</v>
      </c>
      <c r="L74" s="4">
        <v>8.9</v>
      </c>
      <c r="M74" s="4">
        <v>2.04</v>
      </c>
      <c r="N74" s="4">
        <v>2.79</v>
      </c>
      <c r="O74" s="4">
        <v>0.7</v>
      </c>
      <c r="P74" s="4">
        <v>7.68</v>
      </c>
      <c r="Q74" s="4">
        <v>99.75</v>
      </c>
      <c r="U74" s="4">
        <v>187</v>
      </c>
      <c r="V74" s="4">
        <v>494.1</v>
      </c>
      <c r="W74" s="4">
        <v>40.57</v>
      </c>
      <c r="X74" s="4">
        <v>174.3</v>
      </c>
      <c r="AB74" s="4">
        <v>65.099999999999994</v>
      </c>
      <c r="AC74" s="4">
        <v>1372.1</v>
      </c>
      <c r="AD74" s="4">
        <v>23.9</v>
      </c>
      <c r="AE74" s="4">
        <v>221.8</v>
      </c>
      <c r="AF74" s="4">
        <v>10.82</v>
      </c>
      <c r="AH74" s="4">
        <v>2648</v>
      </c>
      <c r="AI74" s="4">
        <v>101.61</v>
      </c>
      <c r="AJ74" s="4">
        <v>222.81</v>
      </c>
      <c r="AK74" s="4">
        <v>25.31</v>
      </c>
      <c r="AL74" s="4">
        <v>93.9</v>
      </c>
      <c r="AM74" s="4">
        <v>13.94</v>
      </c>
      <c r="AN74" s="4">
        <v>3.53</v>
      </c>
      <c r="AO74" s="4">
        <v>10.11</v>
      </c>
      <c r="AP74" s="4">
        <v>1.18</v>
      </c>
      <c r="AQ74" s="4">
        <v>5.03</v>
      </c>
      <c r="AR74" s="4">
        <v>0.84</v>
      </c>
      <c r="AS74" s="4">
        <v>2.29</v>
      </c>
      <c r="AT74" s="4">
        <v>0.3</v>
      </c>
      <c r="AU74" s="4">
        <v>1.93</v>
      </c>
      <c r="AV74" s="4">
        <v>0.32</v>
      </c>
      <c r="AW74" s="4">
        <v>5.09</v>
      </c>
      <c r="AX74" s="4">
        <v>0.54</v>
      </c>
      <c r="AZ74" s="4">
        <v>39.380000000000003</v>
      </c>
      <c r="BB74" s="4">
        <v>16.600000000000001</v>
      </c>
      <c r="BC74" s="4">
        <v>2.93</v>
      </c>
    </row>
    <row r="75" spans="1:55">
      <c r="A75" s="4" t="s">
        <v>675</v>
      </c>
      <c r="B75" s="4" t="s">
        <v>667</v>
      </c>
      <c r="C75" s="4" t="s">
        <v>404</v>
      </c>
      <c r="D75" s="4">
        <v>50.44</v>
      </c>
      <c r="E75" s="4">
        <v>0.76</v>
      </c>
      <c r="F75" s="4">
        <v>11.11</v>
      </c>
      <c r="G75" s="4">
        <v>7.39</v>
      </c>
      <c r="H75" s="4">
        <v>4.68</v>
      </c>
      <c r="I75" s="4">
        <v>2.19</v>
      </c>
      <c r="J75" s="4">
        <v>0.1</v>
      </c>
      <c r="K75" s="4">
        <v>12.38</v>
      </c>
      <c r="L75" s="4">
        <v>8.3800000000000008</v>
      </c>
      <c r="M75" s="4">
        <v>1.79</v>
      </c>
      <c r="N75" s="4">
        <v>2.41</v>
      </c>
      <c r="O75" s="4">
        <v>0.37</v>
      </c>
      <c r="P75" s="4">
        <v>5.14</v>
      </c>
      <c r="Q75" s="4">
        <v>99.76</v>
      </c>
      <c r="U75" s="4">
        <v>173.3</v>
      </c>
      <c r="V75" s="4">
        <v>547.5</v>
      </c>
      <c r="W75" s="4">
        <v>39.54</v>
      </c>
      <c r="X75" s="4">
        <v>222.8</v>
      </c>
      <c r="AB75" s="4">
        <v>72.900000000000006</v>
      </c>
      <c r="AC75" s="4">
        <v>1024.4000000000001</v>
      </c>
      <c r="AD75" s="4">
        <v>17.579999999999998</v>
      </c>
      <c r="AE75" s="4">
        <v>172.9</v>
      </c>
      <c r="AF75" s="4">
        <v>7.12</v>
      </c>
      <c r="AH75" s="4">
        <v>1781</v>
      </c>
      <c r="AI75" s="4">
        <v>53.58</v>
      </c>
      <c r="AJ75" s="4">
        <v>115.82</v>
      </c>
      <c r="AK75" s="4">
        <v>13.68</v>
      </c>
      <c r="AL75" s="4">
        <v>51.02</v>
      </c>
      <c r="AM75" s="4">
        <v>8.11</v>
      </c>
      <c r="AN75" s="4">
        <v>2.09</v>
      </c>
      <c r="AO75" s="4">
        <v>6.08</v>
      </c>
      <c r="AP75" s="4">
        <v>0.76</v>
      </c>
      <c r="AQ75" s="4">
        <v>3.62</v>
      </c>
      <c r="AR75" s="4">
        <v>0.63</v>
      </c>
      <c r="AS75" s="4">
        <v>1.73</v>
      </c>
      <c r="AT75" s="4">
        <v>0.24</v>
      </c>
      <c r="AU75" s="4">
        <v>1.5</v>
      </c>
      <c r="AV75" s="4">
        <v>0.26</v>
      </c>
      <c r="AW75" s="4">
        <v>4.0999999999999996</v>
      </c>
      <c r="AX75" s="4">
        <v>0.39</v>
      </c>
      <c r="AZ75" s="4">
        <v>18.21</v>
      </c>
      <c r="BB75" s="4">
        <v>8.43</v>
      </c>
      <c r="BC75" s="4">
        <v>1.6</v>
      </c>
    </row>
    <row r="76" spans="1:55">
      <c r="A76" s="4" t="s">
        <v>675</v>
      </c>
      <c r="B76" s="4" t="s">
        <v>667</v>
      </c>
      <c r="C76" s="4" t="s">
        <v>406</v>
      </c>
      <c r="D76" s="4">
        <v>50.06</v>
      </c>
      <c r="E76" s="4">
        <v>0.77</v>
      </c>
      <c r="F76" s="4">
        <v>10.74</v>
      </c>
      <c r="G76" s="4">
        <v>7.53</v>
      </c>
      <c r="H76" s="4">
        <v>5.17</v>
      </c>
      <c r="I76" s="4">
        <v>1.79</v>
      </c>
      <c r="J76" s="4">
        <v>0.11</v>
      </c>
      <c r="K76" s="4">
        <v>12.66</v>
      </c>
      <c r="L76" s="4">
        <v>8.8000000000000007</v>
      </c>
      <c r="M76" s="4">
        <v>1.68</v>
      </c>
      <c r="N76" s="4">
        <v>2.2200000000000002</v>
      </c>
      <c r="O76" s="4">
        <v>0.34</v>
      </c>
      <c r="P76" s="4">
        <v>5.44</v>
      </c>
      <c r="Q76" s="4">
        <v>99.77</v>
      </c>
      <c r="U76" s="4">
        <v>177.5</v>
      </c>
      <c r="V76" s="4">
        <v>568.29999999999995</v>
      </c>
      <c r="W76" s="4">
        <v>38.869999999999997</v>
      </c>
      <c r="X76" s="4">
        <v>222.3</v>
      </c>
      <c r="AB76" s="4">
        <v>66.7</v>
      </c>
      <c r="AC76" s="4">
        <v>1038.4000000000001</v>
      </c>
      <c r="AD76" s="4">
        <v>17.350000000000001</v>
      </c>
      <c r="AE76" s="4">
        <v>172.2</v>
      </c>
      <c r="AF76" s="4">
        <v>7.02</v>
      </c>
      <c r="AH76" s="4">
        <v>1648</v>
      </c>
      <c r="AI76" s="4">
        <v>53.11</v>
      </c>
      <c r="AJ76" s="4">
        <v>114.73</v>
      </c>
      <c r="AK76" s="4">
        <v>13.38</v>
      </c>
      <c r="AL76" s="4">
        <v>49.82</v>
      </c>
      <c r="AM76" s="4">
        <v>7.83</v>
      </c>
      <c r="AN76" s="4">
        <v>2.14</v>
      </c>
      <c r="AO76" s="4">
        <v>5.76</v>
      </c>
      <c r="AP76" s="4">
        <v>0.74</v>
      </c>
      <c r="AQ76" s="4">
        <v>3.45</v>
      </c>
      <c r="AR76" s="4">
        <v>0.62</v>
      </c>
      <c r="AS76" s="4">
        <v>1.73</v>
      </c>
      <c r="AT76" s="4">
        <v>0.24</v>
      </c>
      <c r="AU76" s="4">
        <v>1.5</v>
      </c>
      <c r="AV76" s="4">
        <v>0.26</v>
      </c>
      <c r="AW76" s="4">
        <v>4.12</v>
      </c>
      <c r="AX76" s="4">
        <v>0.37</v>
      </c>
      <c r="AZ76" s="4">
        <v>23.21</v>
      </c>
      <c r="BB76" s="4">
        <v>8.56</v>
      </c>
      <c r="BC76" s="4">
        <v>1.61</v>
      </c>
    </row>
    <row r="77" spans="1:55">
      <c r="A77" s="4" t="s">
        <v>675</v>
      </c>
      <c r="B77" s="4" t="s">
        <v>667</v>
      </c>
      <c r="C77" s="4" t="s">
        <v>411</v>
      </c>
      <c r="D77" s="4">
        <v>49.71</v>
      </c>
      <c r="E77" s="4">
        <v>0.9</v>
      </c>
      <c r="F77" s="4">
        <v>12.96</v>
      </c>
      <c r="G77" s="4">
        <v>7.91</v>
      </c>
      <c r="H77" s="4">
        <v>4.99</v>
      </c>
      <c r="I77" s="4">
        <v>2.37</v>
      </c>
      <c r="J77" s="4">
        <v>0.12</v>
      </c>
      <c r="K77" s="4">
        <v>8.89</v>
      </c>
      <c r="L77" s="4">
        <v>8.24</v>
      </c>
      <c r="M77" s="4">
        <v>2.08</v>
      </c>
      <c r="N77" s="4">
        <v>2.58</v>
      </c>
      <c r="O77" s="4">
        <v>0.95</v>
      </c>
      <c r="P77" s="4">
        <v>6.01</v>
      </c>
      <c r="Q77" s="4">
        <v>99.78</v>
      </c>
      <c r="U77" s="4">
        <v>177.9</v>
      </c>
      <c r="V77" s="4">
        <v>382.2</v>
      </c>
      <c r="W77" s="4">
        <v>35.200000000000003</v>
      </c>
      <c r="X77" s="4">
        <v>112.3</v>
      </c>
      <c r="AB77" s="4">
        <v>68.3</v>
      </c>
      <c r="AC77" s="4">
        <v>1206.0999999999999</v>
      </c>
      <c r="AD77" s="4">
        <v>27.43</v>
      </c>
      <c r="AE77" s="4">
        <v>294.39999999999998</v>
      </c>
      <c r="AF77" s="4">
        <v>11.82</v>
      </c>
      <c r="AH77" s="4">
        <v>2781</v>
      </c>
      <c r="AI77" s="4">
        <v>66.900000000000006</v>
      </c>
      <c r="AJ77" s="4">
        <v>154.16999999999999</v>
      </c>
      <c r="AK77" s="4">
        <v>18.940000000000001</v>
      </c>
      <c r="AL77" s="4">
        <v>74.349999999999994</v>
      </c>
      <c r="AM77" s="4">
        <v>13.19</v>
      </c>
      <c r="AN77" s="4">
        <v>3.74</v>
      </c>
      <c r="AO77" s="4">
        <v>10.71</v>
      </c>
      <c r="AP77" s="4">
        <v>1.36</v>
      </c>
      <c r="AQ77" s="4">
        <v>6</v>
      </c>
      <c r="AR77" s="4">
        <v>0.96</v>
      </c>
      <c r="AS77" s="4">
        <v>2.48</v>
      </c>
      <c r="AT77" s="4">
        <v>0.31</v>
      </c>
      <c r="AU77" s="4">
        <v>1.9</v>
      </c>
      <c r="AV77" s="4">
        <v>0.31</v>
      </c>
      <c r="AW77" s="4">
        <v>6.55</v>
      </c>
      <c r="AX77" s="4">
        <v>0.52</v>
      </c>
      <c r="AZ77" s="4">
        <v>8.7899999999999991</v>
      </c>
      <c r="BB77" s="4">
        <v>9.3000000000000007</v>
      </c>
      <c r="BC77" s="4">
        <v>1.49</v>
      </c>
    </row>
    <row r="78" spans="1:55">
      <c r="A78" s="4" t="s">
        <v>675</v>
      </c>
      <c r="B78" s="4" t="s">
        <v>667</v>
      </c>
      <c r="C78" s="4" t="s">
        <v>415</v>
      </c>
      <c r="D78" s="4">
        <v>48.71</v>
      </c>
      <c r="E78" s="4">
        <v>1.39</v>
      </c>
      <c r="F78" s="4">
        <v>14.59</v>
      </c>
      <c r="G78" s="4">
        <v>9.41</v>
      </c>
      <c r="H78" s="4">
        <v>6.05</v>
      </c>
      <c r="I78" s="4">
        <v>2.69</v>
      </c>
      <c r="J78" s="4">
        <v>0.16</v>
      </c>
      <c r="K78" s="4">
        <v>6.54</v>
      </c>
      <c r="L78" s="4">
        <v>8.2899999999999991</v>
      </c>
      <c r="M78" s="4">
        <v>2.59</v>
      </c>
      <c r="N78" s="4">
        <v>3.13</v>
      </c>
      <c r="O78" s="4">
        <v>0.78</v>
      </c>
      <c r="P78" s="4">
        <v>4.8899999999999997</v>
      </c>
      <c r="Q78" s="4">
        <v>99.82</v>
      </c>
      <c r="U78" s="4">
        <v>151.4</v>
      </c>
      <c r="V78" s="4">
        <v>154.4</v>
      </c>
      <c r="W78" s="4">
        <v>25.81</v>
      </c>
      <c r="X78" s="4">
        <v>49.92</v>
      </c>
      <c r="AB78" s="4">
        <v>73.599999999999994</v>
      </c>
      <c r="AC78" s="4">
        <v>1103.8</v>
      </c>
      <c r="AD78" s="4">
        <v>25.1</v>
      </c>
      <c r="AE78" s="4">
        <v>230.7</v>
      </c>
      <c r="AF78" s="4">
        <v>19.34</v>
      </c>
      <c r="AH78" s="4">
        <v>2351</v>
      </c>
      <c r="AI78" s="4">
        <v>51.84</v>
      </c>
      <c r="AJ78" s="4">
        <v>127.43</v>
      </c>
      <c r="AK78" s="4">
        <v>15.57</v>
      </c>
      <c r="AL78" s="4">
        <v>60.67</v>
      </c>
      <c r="AM78" s="4">
        <v>9.9</v>
      </c>
      <c r="AN78" s="4">
        <v>2.62</v>
      </c>
      <c r="AO78" s="4">
        <v>7.61</v>
      </c>
      <c r="AP78" s="4">
        <v>1.03</v>
      </c>
      <c r="AQ78" s="4">
        <v>4.99</v>
      </c>
      <c r="AR78" s="4">
        <v>0.88</v>
      </c>
      <c r="AS78" s="4">
        <v>2.44</v>
      </c>
      <c r="AT78" s="4">
        <v>0.34</v>
      </c>
      <c r="AU78" s="4">
        <v>2.2000000000000002</v>
      </c>
      <c r="AV78" s="4">
        <v>0.36</v>
      </c>
      <c r="AW78" s="4">
        <v>5.4</v>
      </c>
      <c r="AX78" s="4">
        <v>1.1100000000000001</v>
      </c>
      <c r="AZ78" s="4">
        <v>26.14</v>
      </c>
      <c r="BB78" s="4">
        <v>7.66</v>
      </c>
      <c r="BC78" s="4">
        <v>1.7</v>
      </c>
    </row>
    <row r="79" spans="1:55">
      <c r="A79" s="4" t="s">
        <v>675</v>
      </c>
      <c r="B79" s="4" t="s">
        <v>667</v>
      </c>
      <c r="C79" s="4" t="s">
        <v>419</v>
      </c>
      <c r="D79" s="4">
        <v>48.43</v>
      </c>
      <c r="E79" s="4">
        <v>1.4</v>
      </c>
      <c r="F79" s="4">
        <v>14.7</v>
      </c>
      <c r="G79" s="4">
        <v>9.2899999999999991</v>
      </c>
      <c r="H79" s="4">
        <v>6.03</v>
      </c>
      <c r="I79" s="4">
        <v>2.58</v>
      </c>
      <c r="J79" s="4">
        <v>0.16</v>
      </c>
      <c r="K79" s="4">
        <v>7</v>
      </c>
      <c r="L79" s="4">
        <v>8.16</v>
      </c>
      <c r="M79" s="4">
        <v>2.58</v>
      </c>
      <c r="N79" s="4">
        <v>3.05</v>
      </c>
      <c r="O79" s="4">
        <v>0.81</v>
      </c>
      <c r="P79" s="4">
        <v>4.8899999999999997</v>
      </c>
      <c r="Q79" s="4">
        <v>99.8</v>
      </c>
      <c r="U79" s="4">
        <v>148.4</v>
      </c>
      <c r="V79" s="4">
        <v>150.30000000000001</v>
      </c>
      <c r="W79" s="4">
        <v>25.3</v>
      </c>
      <c r="X79" s="4">
        <v>45.61</v>
      </c>
      <c r="AB79" s="4">
        <v>73</v>
      </c>
      <c r="AC79" s="4">
        <v>1113.7</v>
      </c>
      <c r="AD79" s="4">
        <v>23.77</v>
      </c>
      <c r="AE79" s="4">
        <v>234.8</v>
      </c>
      <c r="AF79" s="4">
        <v>19.23</v>
      </c>
      <c r="AH79" s="4">
        <v>2205</v>
      </c>
      <c r="AI79" s="4">
        <v>52.86</v>
      </c>
      <c r="AJ79" s="4">
        <v>127.81</v>
      </c>
      <c r="AK79" s="4">
        <v>15.84</v>
      </c>
      <c r="AL79" s="4">
        <v>61.65</v>
      </c>
      <c r="AM79" s="4">
        <v>9.7799999999999994</v>
      </c>
      <c r="AN79" s="4">
        <v>2.61</v>
      </c>
      <c r="AO79" s="4">
        <v>7.42</v>
      </c>
      <c r="AP79" s="4">
        <v>0.98</v>
      </c>
      <c r="AQ79" s="4">
        <v>4.78</v>
      </c>
      <c r="AR79" s="4">
        <v>0.82</v>
      </c>
      <c r="AS79" s="4">
        <v>2.2599999999999998</v>
      </c>
      <c r="AT79" s="4">
        <v>0.32</v>
      </c>
      <c r="AU79" s="4">
        <v>2.04</v>
      </c>
      <c r="AV79" s="4">
        <v>0.33</v>
      </c>
      <c r="AW79" s="4">
        <v>5.49</v>
      </c>
      <c r="AX79" s="4">
        <v>1.0900000000000001</v>
      </c>
      <c r="AZ79" s="4">
        <v>14.89</v>
      </c>
      <c r="BB79" s="4">
        <v>7.39</v>
      </c>
      <c r="BC79" s="4">
        <v>1.7</v>
      </c>
    </row>
    <row r="80" spans="1:55">
      <c r="A80" s="4" t="s">
        <v>675</v>
      </c>
      <c r="B80" s="4" t="s">
        <v>667</v>
      </c>
      <c r="C80" s="4" t="s">
        <v>421</v>
      </c>
      <c r="D80" s="4">
        <v>47.31</v>
      </c>
      <c r="E80" s="4">
        <v>0.8</v>
      </c>
      <c r="F80" s="4">
        <v>9.48</v>
      </c>
      <c r="G80" s="4">
        <v>7.43</v>
      </c>
      <c r="H80" s="4">
        <v>4.42</v>
      </c>
      <c r="I80" s="4">
        <v>2.52</v>
      </c>
      <c r="J80" s="4">
        <v>0.08</v>
      </c>
      <c r="K80" s="4">
        <v>14.52</v>
      </c>
      <c r="L80" s="4">
        <v>8.9600000000000009</v>
      </c>
      <c r="M80" s="4">
        <v>1.56</v>
      </c>
      <c r="N80" s="4">
        <v>1.84</v>
      </c>
      <c r="O80" s="4">
        <v>0.49</v>
      </c>
      <c r="P80" s="4">
        <v>7.83</v>
      </c>
      <c r="Q80" s="4">
        <v>99.83</v>
      </c>
      <c r="U80" s="4">
        <v>183.4</v>
      </c>
      <c r="V80" s="4">
        <v>838.4</v>
      </c>
      <c r="W80" s="4">
        <v>42.77</v>
      </c>
      <c r="X80" s="4">
        <v>186.2</v>
      </c>
      <c r="AB80" s="4">
        <v>43.9</v>
      </c>
      <c r="AC80" s="4">
        <v>1031.0999999999999</v>
      </c>
      <c r="AD80" s="4">
        <v>20.49</v>
      </c>
      <c r="AE80" s="4">
        <v>153.4</v>
      </c>
      <c r="AF80" s="4">
        <v>7.04</v>
      </c>
      <c r="AH80" s="4">
        <v>2022</v>
      </c>
      <c r="AI80" s="4">
        <v>79.11</v>
      </c>
      <c r="AJ80" s="4">
        <v>168.54</v>
      </c>
      <c r="AK80" s="4">
        <v>18.87</v>
      </c>
      <c r="AL80" s="4">
        <v>70.09</v>
      </c>
      <c r="AM80" s="4">
        <v>10.53</v>
      </c>
      <c r="AN80" s="4">
        <v>2.66</v>
      </c>
      <c r="AO80" s="4">
        <v>7.81</v>
      </c>
      <c r="AP80" s="4">
        <v>0.94</v>
      </c>
      <c r="AQ80" s="4">
        <v>4.17</v>
      </c>
      <c r="AR80" s="4">
        <v>0.72</v>
      </c>
      <c r="AS80" s="4">
        <v>1.97</v>
      </c>
      <c r="AT80" s="4">
        <v>0.27</v>
      </c>
      <c r="AU80" s="4">
        <v>1.71</v>
      </c>
      <c r="AV80" s="4">
        <v>0.28999999999999998</v>
      </c>
      <c r="AW80" s="4">
        <v>3.51</v>
      </c>
      <c r="AX80" s="4">
        <v>0.35</v>
      </c>
      <c r="AZ80" s="4">
        <v>23.22</v>
      </c>
      <c r="BB80" s="4">
        <v>12.12</v>
      </c>
      <c r="BC80" s="4">
        <v>1.91</v>
      </c>
    </row>
    <row r="81" spans="1:55">
      <c r="A81" s="4" t="s">
        <v>675</v>
      </c>
      <c r="B81" s="4" t="s">
        <v>667</v>
      </c>
      <c r="C81" s="4" t="s">
        <v>425</v>
      </c>
      <c r="D81" s="4">
        <v>50.35</v>
      </c>
      <c r="E81" s="4">
        <v>0.84</v>
      </c>
      <c r="F81" s="4">
        <v>12.72</v>
      </c>
      <c r="G81" s="4">
        <v>7.57</v>
      </c>
      <c r="H81" s="4">
        <v>5.05</v>
      </c>
      <c r="I81" s="4">
        <v>1.96</v>
      </c>
      <c r="J81" s="4">
        <v>0.11</v>
      </c>
      <c r="K81" s="4">
        <v>8.61</v>
      </c>
      <c r="L81" s="4">
        <v>8.0500000000000007</v>
      </c>
      <c r="M81" s="4">
        <v>2.1800000000000002</v>
      </c>
      <c r="N81" s="4">
        <v>2.56</v>
      </c>
      <c r="O81" s="4">
        <v>0.88</v>
      </c>
      <c r="P81" s="4">
        <v>6.45</v>
      </c>
      <c r="Q81" s="4">
        <v>99.76</v>
      </c>
      <c r="U81" s="4">
        <v>166.4</v>
      </c>
      <c r="V81" s="4">
        <v>349.2</v>
      </c>
      <c r="W81" s="4">
        <v>32.22</v>
      </c>
      <c r="X81" s="4">
        <v>105.7</v>
      </c>
      <c r="AB81" s="4">
        <v>65.7</v>
      </c>
      <c r="AC81" s="4">
        <v>1070.0999999999999</v>
      </c>
      <c r="AD81" s="4">
        <v>25.99</v>
      </c>
      <c r="AE81" s="4">
        <v>280.60000000000002</v>
      </c>
      <c r="AF81" s="4">
        <v>10.9</v>
      </c>
      <c r="AH81" s="4">
        <v>2859</v>
      </c>
      <c r="AI81" s="4">
        <v>57.6</v>
      </c>
      <c r="AJ81" s="4">
        <v>137.61000000000001</v>
      </c>
      <c r="AK81" s="4">
        <v>16.940000000000001</v>
      </c>
      <c r="AL81" s="4">
        <v>67.34</v>
      </c>
      <c r="AM81" s="4">
        <v>12.12</v>
      </c>
      <c r="AN81" s="4">
        <v>3.4</v>
      </c>
      <c r="AO81" s="4">
        <v>9.7100000000000009</v>
      </c>
      <c r="AP81" s="4">
        <v>1.26</v>
      </c>
      <c r="AQ81" s="4">
        <v>5.77</v>
      </c>
      <c r="AR81" s="4">
        <v>0.91</v>
      </c>
      <c r="AS81" s="4">
        <v>2.2799999999999998</v>
      </c>
      <c r="AT81" s="4">
        <v>0.28999999999999998</v>
      </c>
      <c r="AU81" s="4">
        <v>1.81</v>
      </c>
      <c r="AV81" s="4">
        <v>0.28999999999999998</v>
      </c>
      <c r="AW81" s="4">
        <v>6.33</v>
      </c>
      <c r="AX81" s="4">
        <v>0.49</v>
      </c>
      <c r="AZ81" s="4">
        <v>9.43</v>
      </c>
      <c r="BB81" s="4">
        <v>8.4499999999999993</v>
      </c>
      <c r="BC81" s="4">
        <v>1.31</v>
      </c>
    </row>
    <row r="82" spans="1:55">
      <c r="A82" s="4" t="s">
        <v>675</v>
      </c>
      <c r="B82" s="4" t="s">
        <v>667</v>
      </c>
      <c r="C82" s="4" t="s">
        <v>427</v>
      </c>
      <c r="D82" s="4">
        <v>48.36</v>
      </c>
      <c r="E82" s="4">
        <v>1.37</v>
      </c>
      <c r="F82" s="4">
        <v>14.68</v>
      </c>
      <c r="G82" s="4">
        <v>9.25</v>
      </c>
      <c r="H82" s="4">
        <v>5.97</v>
      </c>
      <c r="I82" s="4">
        <v>2.61</v>
      </c>
      <c r="J82" s="4">
        <v>0.17</v>
      </c>
      <c r="K82" s="4">
        <v>6.98</v>
      </c>
      <c r="L82" s="4">
        <v>8.19</v>
      </c>
      <c r="M82" s="4">
        <v>2.66</v>
      </c>
      <c r="N82" s="4">
        <v>3.05</v>
      </c>
      <c r="O82" s="4">
        <v>0.82</v>
      </c>
      <c r="P82" s="4">
        <v>4.8899999999999997</v>
      </c>
      <c r="Q82" s="4">
        <v>99.76</v>
      </c>
      <c r="U82" s="4">
        <v>151.19999999999999</v>
      </c>
      <c r="V82" s="4">
        <v>153.9</v>
      </c>
      <c r="W82" s="4">
        <v>27.06</v>
      </c>
      <c r="X82" s="4">
        <v>50.71</v>
      </c>
      <c r="AB82" s="4">
        <v>74.400000000000006</v>
      </c>
      <c r="AC82" s="4">
        <v>1071.9000000000001</v>
      </c>
      <c r="AD82" s="4">
        <v>23.88</v>
      </c>
      <c r="AE82" s="4">
        <v>238.3</v>
      </c>
      <c r="AF82" s="4">
        <v>20.63</v>
      </c>
      <c r="AH82" s="4">
        <v>2083</v>
      </c>
      <c r="AI82" s="4">
        <v>53.41</v>
      </c>
      <c r="AJ82" s="4">
        <v>127.89</v>
      </c>
      <c r="AK82" s="4">
        <v>15.58</v>
      </c>
      <c r="AL82" s="4">
        <v>59.45</v>
      </c>
      <c r="AM82" s="4">
        <v>9.6</v>
      </c>
      <c r="AN82" s="4">
        <v>2.5099999999999998</v>
      </c>
      <c r="AO82" s="4">
        <v>7.53</v>
      </c>
      <c r="AP82" s="4">
        <v>0.97</v>
      </c>
      <c r="AQ82" s="4">
        <v>4.76</v>
      </c>
      <c r="AR82" s="4">
        <v>0.83</v>
      </c>
      <c r="AS82" s="4">
        <v>2.35</v>
      </c>
      <c r="AT82" s="4">
        <v>0.34</v>
      </c>
      <c r="AU82" s="4">
        <v>2.09</v>
      </c>
      <c r="AV82" s="4">
        <v>0.35</v>
      </c>
      <c r="AW82" s="4">
        <v>5.4</v>
      </c>
      <c r="AX82" s="4">
        <v>1.17</v>
      </c>
      <c r="AZ82" s="4">
        <v>17.53</v>
      </c>
      <c r="BB82" s="4">
        <v>8.2799999999999994</v>
      </c>
      <c r="BC82" s="4">
        <v>1.94</v>
      </c>
    </row>
    <row r="83" spans="1:55">
      <c r="A83" s="4" t="s">
        <v>675</v>
      </c>
      <c r="B83" s="4" t="s">
        <v>667</v>
      </c>
      <c r="C83" s="4" t="s">
        <v>429</v>
      </c>
      <c r="D83" s="4">
        <v>47.42</v>
      </c>
      <c r="E83" s="4">
        <v>0.8</v>
      </c>
      <c r="F83" s="4">
        <v>9.6</v>
      </c>
      <c r="G83" s="4">
        <v>7.39</v>
      </c>
      <c r="H83" s="4">
        <v>0.48</v>
      </c>
      <c r="I83" s="4">
        <v>6.86</v>
      </c>
      <c r="J83" s="4">
        <v>0.08</v>
      </c>
      <c r="K83" s="4">
        <v>14.18</v>
      </c>
      <c r="L83" s="4">
        <v>8.9</v>
      </c>
      <c r="M83" s="4">
        <v>1.64</v>
      </c>
      <c r="N83" s="4">
        <v>1.84</v>
      </c>
      <c r="O83" s="4">
        <v>0.5</v>
      </c>
      <c r="P83" s="4">
        <v>7.47</v>
      </c>
      <c r="Q83" s="4">
        <v>99.77</v>
      </c>
      <c r="U83" s="4">
        <v>178.2</v>
      </c>
      <c r="V83" s="4">
        <v>815.8</v>
      </c>
      <c r="W83" s="4">
        <v>41.79</v>
      </c>
      <c r="X83" s="4">
        <v>178.9</v>
      </c>
      <c r="AB83" s="4">
        <v>43.3</v>
      </c>
      <c r="AC83" s="4">
        <v>1026.5999999999999</v>
      </c>
      <c r="AD83" s="4">
        <v>20.97</v>
      </c>
      <c r="AE83" s="4">
        <v>156</v>
      </c>
      <c r="AF83" s="4">
        <v>7.09</v>
      </c>
      <c r="AH83" s="4">
        <v>1975</v>
      </c>
      <c r="AI83" s="4">
        <v>84.45</v>
      </c>
      <c r="AJ83" s="4">
        <v>176.25</v>
      </c>
      <c r="AK83" s="4">
        <v>19.5</v>
      </c>
      <c r="AL83" s="4">
        <v>72.03</v>
      </c>
      <c r="AM83" s="4">
        <v>10.91</v>
      </c>
      <c r="AN83" s="4">
        <v>2.75</v>
      </c>
      <c r="AO83" s="4">
        <v>8.01</v>
      </c>
      <c r="AP83" s="4">
        <v>0.94</v>
      </c>
      <c r="AQ83" s="4">
        <v>4.2300000000000004</v>
      </c>
      <c r="AR83" s="4">
        <v>0.74</v>
      </c>
      <c r="AS83" s="4">
        <v>2.0499999999999998</v>
      </c>
      <c r="AT83" s="4">
        <v>0.27</v>
      </c>
      <c r="AU83" s="4">
        <v>1.73</v>
      </c>
      <c r="AV83" s="4">
        <v>0.28000000000000003</v>
      </c>
      <c r="AW83" s="4">
        <v>3.58</v>
      </c>
      <c r="AX83" s="4">
        <v>0.35</v>
      </c>
      <c r="AZ83" s="4">
        <v>20.41</v>
      </c>
      <c r="BB83" s="4">
        <v>11.82</v>
      </c>
      <c r="BC83" s="4">
        <v>1.89</v>
      </c>
    </row>
    <row r="84" spans="1:55">
      <c r="A84" s="4" t="s">
        <v>675</v>
      </c>
      <c r="B84" s="4" t="s">
        <v>667</v>
      </c>
      <c r="C84" s="4" t="s">
        <v>430</v>
      </c>
      <c r="D84" s="4">
        <v>53.93</v>
      </c>
      <c r="E84" s="4">
        <v>0.68</v>
      </c>
      <c r="F84" s="4">
        <v>12.45</v>
      </c>
      <c r="G84" s="4">
        <v>5.99</v>
      </c>
      <c r="H84" s="4">
        <v>3.48</v>
      </c>
      <c r="I84" s="4">
        <v>2.12</v>
      </c>
      <c r="J84" s="4">
        <v>0.08</v>
      </c>
      <c r="K84" s="4">
        <v>8.19</v>
      </c>
      <c r="L84" s="4">
        <v>7.1</v>
      </c>
      <c r="M84" s="4">
        <v>2.06</v>
      </c>
      <c r="N84" s="4">
        <v>2.31</v>
      </c>
      <c r="O84" s="4">
        <v>0.26</v>
      </c>
      <c r="P84" s="4">
        <v>7.15</v>
      </c>
      <c r="Q84" s="4">
        <v>99.81</v>
      </c>
      <c r="U84" s="4">
        <v>129.4</v>
      </c>
      <c r="V84" s="4">
        <v>331.2</v>
      </c>
      <c r="W84" s="4">
        <v>25.78</v>
      </c>
      <c r="X84" s="4">
        <v>81.16</v>
      </c>
      <c r="AB84" s="4">
        <v>57.3</v>
      </c>
      <c r="AC84" s="4">
        <v>799.5</v>
      </c>
      <c r="AD84" s="4">
        <v>13.46</v>
      </c>
      <c r="AE84" s="4">
        <v>157.80000000000001</v>
      </c>
      <c r="AF84" s="4">
        <v>5.79</v>
      </c>
      <c r="AH84" s="4">
        <v>1751</v>
      </c>
      <c r="AI84" s="4">
        <v>36.33</v>
      </c>
      <c r="AJ84" s="4">
        <v>78.2</v>
      </c>
      <c r="AK84" s="4">
        <v>9.17</v>
      </c>
      <c r="AL84" s="4">
        <v>34.29</v>
      </c>
      <c r="AM84" s="4">
        <v>5.44</v>
      </c>
      <c r="AN84" s="4">
        <v>1.53</v>
      </c>
      <c r="AO84" s="4">
        <v>4.26</v>
      </c>
      <c r="AP84" s="4">
        <v>0.56000000000000005</v>
      </c>
      <c r="AQ84" s="4">
        <v>2.75</v>
      </c>
      <c r="AR84" s="4">
        <v>0.47</v>
      </c>
      <c r="AS84" s="4">
        <v>1.34</v>
      </c>
      <c r="AT84" s="4">
        <v>0.18</v>
      </c>
      <c r="AU84" s="4">
        <v>1.21</v>
      </c>
      <c r="AV84" s="4">
        <v>0.2</v>
      </c>
      <c r="AW84" s="4">
        <v>3.7</v>
      </c>
      <c r="AX84" s="4">
        <v>0.33</v>
      </c>
      <c r="AZ84" s="4">
        <v>31.12</v>
      </c>
      <c r="BB84" s="4">
        <v>6.55</v>
      </c>
      <c r="BC84" s="4">
        <v>1.48</v>
      </c>
    </row>
    <row r="85" spans="1:55">
      <c r="A85" s="4" t="s">
        <v>675</v>
      </c>
      <c r="B85" s="4" t="s">
        <v>667</v>
      </c>
      <c r="C85" s="4" t="s">
        <v>434</v>
      </c>
      <c r="D85" s="4">
        <v>47.67</v>
      </c>
      <c r="E85" s="4">
        <v>0.79</v>
      </c>
      <c r="F85" s="4">
        <v>9.7100000000000009</v>
      </c>
      <c r="G85" s="4">
        <v>7.44</v>
      </c>
      <c r="H85" s="4">
        <v>4.2699999999999996</v>
      </c>
      <c r="I85" s="4">
        <v>2.7</v>
      </c>
      <c r="J85" s="4">
        <v>0.08</v>
      </c>
      <c r="K85" s="4">
        <v>14.06</v>
      </c>
      <c r="L85" s="4">
        <v>8.73</v>
      </c>
      <c r="M85" s="4">
        <v>1.71</v>
      </c>
      <c r="N85" s="4">
        <v>1.88</v>
      </c>
      <c r="O85" s="4">
        <v>0.47</v>
      </c>
      <c r="P85" s="4">
        <v>7.69</v>
      </c>
      <c r="Q85" s="4">
        <v>99.77</v>
      </c>
      <c r="U85" s="4">
        <v>178.6</v>
      </c>
      <c r="V85" s="4">
        <v>816.4</v>
      </c>
      <c r="W85" s="4">
        <v>42.55</v>
      </c>
      <c r="X85" s="4">
        <v>187.7</v>
      </c>
      <c r="AB85" s="4">
        <v>44.4</v>
      </c>
      <c r="AC85" s="4">
        <v>1025.9000000000001</v>
      </c>
      <c r="AD85" s="4">
        <v>20.75</v>
      </c>
      <c r="AE85" s="4">
        <v>157.5</v>
      </c>
      <c r="AF85" s="4">
        <v>7.28</v>
      </c>
      <c r="AH85" s="4">
        <v>1961</v>
      </c>
      <c r="AI85" s="4">
        <v>85.81</v>
      </c>
      <c r="AJ85" s="4">
        <v>175.41</v>
      </c>
      <c r="AK85" s="4">
        <v>19.309999999999999</v>
      </c>
      <c r="AL85" s="4">
        <v>71.47</v>
      </c>
      <c r="AM85" s="4">
        <v>10.62</v>
      </c>
      <c r="AN85" s="4">
        <v>2.75</v>
      </c>
      <c r="AO85" s="4">
        <v>7.54</v>
      </c>
      <c r="AP85" s="4">
        <v>0.93</v>
      </c>
      <c r="AQ85" s="4">
        <v>4.2</v>
      </c>
      <c r="AR85" s="4">
        <v>0.71</v>
      </c>
      <c r="AS85" s="4">
        <v>1.96</v>
      </c>
      <c r="AT85" s="4">
        <v>0.26</v>
      </c>
      <c r="AU85" s="4">
        <v>1.72</v>
      </c>
      <c r="AV85" s="4">
        <v>0.28000000000000003</v>
      </c>
      <c r="AW85" s="4">
        <v>3.49</v>
      </c>
      <c r="AX85" s="4">
        <v>0.34</v>
      </c>
      <c r="AZ85" s="4">
        <v>19.95</v>
      </c>
      <c r="BB85" s="4">
        <v>12.03</v>
      </c>
      <c r="BC85" s="4">
        <v>1.86</v>
      </c>
    </row>
    <row r="86" spans="1:55">
      <c r="A86" s="4" t="s">
        <v>675</v>
      </c>
      <c r="B86" s="4" t="s">
        <v>667</v>
      </c>
      <c r="C86" s="4" t="s">
        <v>442</v>
      </c>
      <c r="D86" s="4">
        <v>54.93</v>
      </c>
      <c r="E86" s="4">
        <v>0.7</v>
      </c>
      <c r="F86" s="4">
        <v>12.75</v>
      </c>
      <c r="G86" s="4">
        <v>5.92</v>
      </c>
      <c r="H86" s="4">
        <v>3.43</v>
      </c>
      <c r="I86" s="4">
        <v>2.11</v>
      </c>
      <c r="J86" s="4">
        <v>7.0000000000000007E-2</v>
      </c>
      <c r="K86" s="4">
        <v>7.62</v>
      </c>
      <c r="L86" s="4">
        <v>7.06</v>
      </c>
      <c r="M86" s="4">
        <v>2.27</v>
      </c>
      <c r="N86" s="4">
        <v>2.42</v>
      </c>
      <c r="O86" s="4">
        <v>0.26</v>
      </c>
      <c r="P86" s="4">
        <v>6.18</v>
      </c>
      <c r="Q86" s="4">
        <v>99.8</v>
      </c>
      <c r="U86" s="4">
        <v>127</v>
      </c>
      <c r="V86" s="4">
        <v>294.7</v>
      </c>
      <c r="W86" s="4">
        <v>26.97</v>
      </c>
      <c r="X86" s="4">
        <v>81.010000000000005</v>
      </c>
      <c r="AB86" s="4">
        <v>52.9</v>
      </c>
      <c r="AC86" s="4">
        <v>742.6</v>
      </c>
      <c r="AD86" s="4">
        <v>13.12</v>
      </c>
      <c r="AE86" s="4">
        <v>150.30000000000001</v>
      </c>
      <c r="AF86" s="4">
        <v>6.44</v>
      </c>
      <c r="AH86" s="4">
        <v>1726</v>
      </c>
      <c r="AI86" s="4">
        <v>34.450000000000003</v>
      </c>
      <c r="AJ86" s="4">
        <v>74.38</v>
      </c>
      <c r="AK86" s="4">
        <v>8.7200000000000006</v>
      </c>
      <c r="AL86" s="4">
        <v>32.57</v>
      </c>
      <c r="AM86" s="4">
        <v>5.13</v>
      </c>
      <c r="AN86" s="4">
        <v>1.46</v>
      </c>
      <c r="AO86" s="4">
        <v>4</v>
      </c>
      <c r="AP86" s="4">
        <v>0.53</v>
      </c>
      <c r="AQ86" s="4">
        <v>2.5499999999999998</v>
      </c>
      <c r="AR86" s="4">
        <v>0.45</v>
      </c>
      <c r="AS86" s="4">
        <v>1.28</v>
      </c>
      <c r="AT86" s="4">
        <v>0.18</v>
      </c>
      <c r="AU86" s="4">
        <v>1.17</v>
      </c>
      <c r="AV86" s="4">
        <v>0.19</v>
      </c>
      <c r="AW86" s="4">
        <v>3.65</v>
      </c>
      <c r="AX86" s="4">
        <v>0.39</v>
      </c>
      <c r="AZ86" s="4">
        <v>25.39</v>
      </c>
      <c r="BB86" s="4">
        <v>7.17</v>
      </c>
      <c r="BC86" s="4">
        <v>1.78</v>
      </c>
    </row>
    <row r="87" spans="1:55">
      <c r="A87" s="4" t="s">
        <v>675</v>
      </c>
      <c r="B87" s="4" t="s">
        <v>667</v>
      </c>
      <c r="C87" s="4" t="s">
        <v>446</v>
      </c>
      <c r="D87" s="4">
        <v>53.7</v>
      </c>
      <c r="E87" s="4">
        <v>0.72</v>
      </c>
      <c r="F87" s="4">
        <v>12.45</v>
      </c>
      <c r="G87" s="4">
        <v>6.13</v>
      </c>
      <c r="H87" s="4">
        <v>3.26</v>
      </c>
      <c r="I87" s="4">
        <v>2.5099999999999998</v>
      </c>
      <c r="J87" s="4">
        <v>0.08</v>
      </c>
      <c r="K87" s="4">
        <v>8.61</v>
      </c>
      <c r="L87" s="4">
        <v>7.24</v>
      </c>
      <c r="M87" s="4">
        <v>2.09</v>
      </c>
      <c r="N87" s="4">
        <v>2.2000000000000002</v>
      </c>
      <c r="O87" s="4">
        <v>0.24</v>
      </c>
      <c r="P87" s="4">
        <v>6.71</v>
      </c>
      <c r="Q87" s="4">
        <v>99.81</v>
      </c>
      <c r="U87" s="4">
        <v>138.80000000000001</v>
      </c>
      <c r="V87" s="4">
        <v>325.39999999999998</v>
      </c>
      <c r="W87" s="4">
        <v>27.6</v>
      </c>
      <c r="X87" s="4">
        <v>88.92</v>
      </c>
      <c r="AB87" s="4">
        <v>52.4</v>
      </c>
      <c r="AC87" s="4">
        <v>753.9</v>
      </c>
      <c r="AD87" s="4">
        <v>13.04</v>
      </c>
      <c r="AE87" s="4">
        <v>151.9</v>
      </c>
      <c r="AF87" s="4">
        <v>6.43</v>
      </c>
      <c r="AH87" s="4">
        <v>1782</v>
      </c>
      <c r="AI87" s="4">
        <v>35.28</v>
      </c>
      <c r="AJ87" s="4">
        <v>76.22</v>
      </c>
      <c r="AK87" s="4">
        <v>8.9700000000000006</v>
      </c>
      <c r="AL87" s="4">
        <v>33.26</v>
      </c>
      <c r="AM87" s="4">
        <v>5.19</v>
      </c>
      <c r="AN87" s="4">
        <v>1.47</v>
      </c>
      <c r="AO87" s="4">
        <v>4.09</v>
      </c>
      <c r="AP87" s="4">
        <v>0.53</v>
      </c>
      <c r="AQ87" s="4">
        <v>2.62</v>
      </c>
      <c r="AR87" s="4">
        <v>0.47</v>
      </c>
      <c r="AS87" s="4">
        <v>1.33</v>
      </c>
      <c r="AT87" s="4">
        <v>0.18</v>
      </c>
      <c r="AU87" s="4">
        <v>1.18</v>
      </c>
      <c r="AV87" s="4">
        <v>0.19</v>
      </c>
      <c r="AW87" s="4">
        <v>3.72</v>
      </c>
      <c r="AX87" s="4">
        <v>0.38</v>
      </c>
      <c r="AZ87" s="4">
        <v>23.56</v>
      </c>
      <c r="BB87" s="4">
        <v>7.15</v>
      </c>
      <c r="BC87" s="4">
        <v>1.62</v>
      </c>
    </row>
    <row r="88" spans="1:55">
      <c r="A88" s="4" t="s">
        <v>675</v>
      </c>
      <c r="B88" s="4" t="s">
        <v>667</v>
      </c>
      <c r="C88" s="4" t="s">
        <v>523</v>
      </c>
      <c r="D88" s="4">
        <v>54.53</v>
      </c>
      <c r="E88" s="4">
        <v>0.73</v>
      </c>
      <c r="F88" s="4">
        <v>12.7</v>
      </c>
      <c r="G88" s="4">
        <v>7.3</v>
      </c>
      <c r="H88" s="4">
        <v>4.3499999999999996</v>
      </c>
      <c r="I88" s="4">
        <v>2.4700000000000002</v>
      </c>
      <c r="J88" s="4">
        <v>0.1</v>
      </c>
      <c r="K88" s="4">
        <v>9.84</v>
      </c>
      <c r="L88" s="4">
        <v>6.8</v>
      </c>
      <c r="M88" s="4">
        <v>2.54</v>
      </c>
      <c r="N88" s="4">
        <v>2.16</v>
      </c>
      <c r="O88" s="4">
        <v>0.41</v>
      </c>
      <c r="P88" s="4">
        <v>3.14</v>
      </c>
      <c r="Q88" s="4">
        <v>99.76</v>
      </c>
      <c r="U88" s="4">
        <v>147.5</v>
      </c>
      <c r="V88" s="4">
        <v>506.5</v>
      </c>
      <c r="W88" s="4">
        <v>32.31</v>
      </c>
      <c r="X88" s="4">
        <v>136.9</v>
      </c>
      <c r="AB88" s="4">
        <v>52.7</v>
      </c>
      <c r="AC88" s="4">
        <v>983.5</v>
      </c>
      <c r="AD88" s="4">
        <v>18.55</v>
      </c>
      <c r="AE88" s="4">
        <v>188.6</v>
      </c>
      <c r="AF88" s="4">
        <v>8.1300000000000008</v>
      </c>
      <c r="AH88" s="4">
        <v>1678</v>
      </c>
      <c r="AI88" s="4">
        <v>52.62</v>
      </c>
      <c r="AJ88" s="4">
        <v>111.02</v>
      </c>
      <c r="AK88" s="4">
        <v>13.01</v>
      </c>
      <c r="AL88" s="4">
        <v>48.11</v>
      </c>
      <c r="AM88" s="4">
        <v>7.63</v>
      </c>
      <c r="AN88" s="4">
        <v>2.0499999999999998</v>
      </c>
      <c r="AO88" s="4">
        <v>5.87</v>
      </c>
      <c r="AP88" s="4">
        <v>0.74</v>
      </c>
      <c r="AQ88" s="4">
        <v>3.63</v>
      </c>
      <c r="AR88" s="4">
        <v>0.65</v>
      </c>
      <c r="AS88" s="4">
        <v>1.75</v>
      </c>
      <c r="AT88" s="4">
        <v>0.24</v>
      </c>
      <c r="AU88" s="4">
        <v>1.62</v>
      </c>
      <c r="AV88" s="4">
        <v>0.27</v>
      </c>
      <c r="AW88" s="4">
        <v>4.47</v>
      </c>
      <c r="AX88" s="4">
        <v>0.41</v>
      </c>
      <c r="AZ88" s="4">
        <v>8.75</v>
      </c>
      <c r="BB88" s="4">
        <v>7.55</v>
      </c>
      <c r="BC88" s="4">
        <v>0.86</v>
      </c>
    </row>
    <row r="89" spans="1:55">
      <c r="A89" s="4" t="s">
        <v>675</v>
      </c>
      <c r="B89" s="4" t="s">
        <v>667</v>
      </c>
      <c r="C89" s="4" t="s">
        <v>541</v>
      </c>
      <c r="D89" s="4">
        <v>54.18</v>
      </c>
      <c r="E89" s="4">
        <v>0.72</v>
      </c>
      <c r="F89" s="4">
        <v>13.09</v>
      </c>
      <c r="G89" s="4">
        <v>6.96</v>
      </c>
      <c r="H89" s="4">
        <v>4.3499999999999996</v>
      </c>
      <c r="I89" s="4">
        <v>2.12</v>
      </c>
      <c r="J89" s="4">
        <v>0.09</v>
      </c>
      <c r="K89" s="4">
        <v>8.65</v>
      </c>
      <c r="L89" s="4">
        <v>7.14</v>
      </c>
      <c r="M89" s="4">
        <v>2.72</v>
      </c>
      <c r="N89" s="4">
        <v>2.19</v>
      </c>
      <c r="O89" s="4">
        <v>0.38</v>
      </c>
      <c r="P89" s="4">
        <v>4.18</v>
      </c>
      <c r="Q89" s="4">
        <v>99.81</v>
      </c>
      <c r="U89" s="4">
        <v>145.5</v>
      </c>
      <c r="V89" s="4">
        <v>466.3</v>
      </c>
      <c r="W89" s="4">
        <v>32.590000000000003</v>
      </c>
      <c r="X89" s="4">
        <v>129.6</v>
      </c>
      <c r="AB89" s="4">
        <v>50.4</v>
      </c>
      <c r="AC89" s="4">
        <v>955.3</v>
      </c>
      <c r="AD89" s="4">
        <v>18.62</v>
      </c>
      <c r="AE89" s="4">
        <v>191.1</v>
      </c>
      <c r="AF89" s="4">
        <v>8.66</v>
      </c>
      <c r="AH89" s="4">
        <v>1727</v>
      </c>
      <c r="AI89" s="4">
        <v>56.75</v>
      </c>
      <c r="AJ89" s="4">
        <v>118.84</v>
      </c>
      <c r="AK89" s="4">
        <v>13.55</v>
      </c>
      <c r="AL89" s="4">
        <v>50.01</v>
      </c>
      <c r="AM89" s="4">
        <v>7.78</v>
      </c>
      <c r="AN89" s="4">
        <v>2.08</v>
      </c>
      <c r="AO89" s="4">
        <v>5.93</v>
      </c>
      <c r="AP89" s="4">
        <v>0.76</v>
      </c>
      <c r="AQ89" s="4">
        <v>3.64</v>
      </c>
      <c r="AR89" s="4">
        <v>0.63</v>
      </c>
      <c r="AS89" s="4">
        <v>1.8</v>
      </c>
      <c r="AT89" s="4">
        <v>0.25</v>
      </c>
      <c r="AU89" s="4">
        <v>1.63</v>
      </c>
      <c r="AV89" s="4">
        <v>0.27</v>
      </c>
      <c r="AW89" s="4">
        <v>4.5</v>
      </c>
      <c r="AX89" s="4">
        <v>0.45</v>
      </c>
      <c r="AZ89" s="4">
        <v>9.14</v>
      </c>
      <c r="BB89" s="4">
        <v>8.76</v>
      </c>
      <c r="BC89" s="4">
        <v>1.21</v>
      </c>
    </row>
    <row r="90" spans="1:55">
      <c r="A90" s="4" t="s">
        <v>675</v>
      </c>
      <c r="B90" s="4" t="s">
        <v>667</v>
      </c>
      <c r="C90" s="4" t="s">
        <v>545</v>
      </c>
      <c r="D90" s="4">
        <v>53.36</v>
      </c>
      <c r="E90" s="4">
        <v>0.73</v>
      </c>
      <c r="F90" s="4">
        <v>12.59</v>
      </c>
      <c r="G90" s="4">
        <v>7.38</v>
      </c>
      <c r="H90" s="4">
        <v>4.45</v>
      </c>
      <c r="I90" s="4">
        <v>2.4300000000000002</v>
      </c>
      <c r="J90" s="4">
        <v>0.1</v>
      </c>
      <c r="K90" s="4">
        <v>10.16</v>
      </c>
      <c r="L90" s="4">
        <v>7.23</v>
      </c>
      <c r="M90" s="4">
        <v>2.46</v>
      </c>
      <c r="N90" s="4">
        <v>1.97</v>
      </c>
      <c r="O90" s="4">
        <v>0.4</v>
      </c>
      <c r="P90" s="4">
        <v>3.95</v>
      </c>
      <c r="Q90" s="4">
        <v>99.83</v>
      </c>
      <c r="U90" s="4">
        <v>146.80000000000001</v>
      </c>
      <c r="V90" s="4">
        <v>544.70000000000005</v>
      </c>
      <c r="W90" s="4">
        <v>33.85</v>
      </c>
      <c r="X90" s="4">
        <v>140.9</v>
      </c>
      <c r="AB90" s="4">
        <v>49.2</v>
      </c>
      <c r="AC90" s="4">
        <v>940.2</v>
      </c>
      <c r="AD90" s="4">
        <v>18.510000000000002</v>
      </c>
      <c r="AE90" s="4">
        <v>184.6</v>
      </c>
      <c r="AF90" s="4">
        <v>8.09</v>
      </c>
      <c r="AH90" s="4">
        <v>1550</v>
      </c>
      <c r="AI90" s="4">
        <v>55.1</v>
      </c>
      <c r="AJ90" s="4">
        <v>115.59</v>
      </c>
      <c r="AK90" s="4">
        <v>13.26</v>
      </c>
      <c r="AL90" s="4">
        <v>49.07</v>
      </c>
      <c r="AM90" s="4">
        <v>7.65</v>
      </c>
      <c r="AN90" s="4">
        <v>2.04</v>
      </c>
      <c r="AO90" s="4">
        <v>5.91</v>
      </c>
      <c r="AP90" s="4">
        <v>0.76</v>
      </c>
      <c r="AQ90" s="4">
        <v>3.63</v>
      </c>
      <c r="AR90" s="4">
        <v>0.65</v>
      </c>
      <c r="AS90" s="4">
        <v>1.8</v>
      </c>
      <c r="AT90" s="4">
        <v>0.26</v>
      </c>
      <c r="AU90" s="4">
        <v>1.61</v>
      </c>
      <c r="AV90" s="4">
        <v>0.27</v>
      </c>
      <c r="AW90" s="4">
        <v>4.4000000000000004</v>
      </c>
      <c r="AX90" s="4">
        <v>0.42</v>
      </c>
      <c r="AZ90" s="4">
        <v>7.96</v>
      </c>
      <c r="BB90" s="4">
        <v>7.82</v>
      </c>
      <c r="BC90" s="4">
        <v>1.02</v>
      </c>
    </row>
    <row r="91" spans="1:55">
      <c r="A91" s="4" t="s">
        <v>675</v>
      </c>
      <c r="B91" s="4" t="s">
        <v>667</v>
      </c>
      <c r="C91" s="4" t="s">
        <v>551</v>
      </c>
      <c r="D91" s="4">
        <v>57.46</v>
      </c>
      <c r="E91" s="4">
        <v>0.64</v>
      </c>
      <c r="F91" s="4">
        <v>12.61</v>
      </c>
      <c r="G91" s="4">
        <v>6.11</v>
      </c>
      <c r="H91" s="4">
        <v>3.45</v>
      </c>
      <c r="I91" s="4">
        <v>2.27</v>
      </c>
      <c r="J91" s="4">
        <v>0.08</v>
      </c>
      <c r="K91" s="4">
        <v>8</v>
      </c>
      <c r="L91" s="4">
        <v>6.47</v>
      </c>
      <c r="M91" s="4">
        <v>2.82</v>
      </c>
      <c r="N91" s="4">
        <v>2.1800000000000002</v>
      </c>
      <c r="O91" s="4">
        <v>0.23</v>
      </c>
      <c r="P91" s="4">
        <v>3.56</v>
      </c>
      <c r="Q91" s="4">
        <v>99.77</v>
      </c>
      <c r="U91" s="4">
        <v>128.1</v>
      </c>
      <c r="V91" s="4">
        <v>286.5</v>
      </c>
      <c r="W91" s="4">
        <v>25.2</v>
      </c>
      <c r="X91" s="4">
        <v>78.23</v>
      </c>
      <c r="AB91" s="4">
        <v>60.3</v>
      </c>
      <c r="AC91" s="4">
        <v>943.4</v>
      </c>
      <c r="AD91" s="4">
        <v>14.49</v>
      </c>
      <c r="AE91" s="4">
        <v>167.8</v>
      </c>
      <c r="AF91" s="4">
        <v>6.6</v>
      </c>
      <c r="AH91" s="4">
        <v>1366</v>
      </c>
      <c r="AI91" s="4">
        <v>42.34</v>
      </c>
      <c r="AJ91" s="4">
        <v>86.88</v>
      </c>
      <c r="AK91" s="4">
        <v>9.82</v>
      </c>
      <c r="AL91" s="4">
        <v>35.5</v>
      </c>
      <c r="AM91" s="4">
        <v>5.58</v>
      </c>
      <c r="AN91" s="4">
        <v>1.55</v>
      </c>
      <c r="AO91" s="4">
        <v>4.34</v>
      </c>
      <c r="AP91" s="4">
        <v>0.56999999999999995</v>
      </c>
      <c r="AQ91" s="4">
        <v>2.78</v>
      </c>
      <c r="AR91" s="4">
        <v>0.52</v>
      </c>
      <c r="AS91" s="4">
        <v>1.44</v>
      </c>
      <c r="AT91" s="4">
        <v>0.2</v>
      </c>
      <c r="AU91" s="4">
        <v>1.32</v>
      </c>
      <c r="AV91" s="4">
        <v>0.22</v>
      </c>
      <c r="AW91" s="4">
        <v>4.04</v>
      </c>
      <c r="AX91" s="4">
        <v>0.38</v>
      </c>
      <c r="AZ91" s="4">
        <v>13.66</v>
      </c>
      <c r="BB91" s="4">
        <v>6.39</v>
      </c>
      <c r="BC91" s="4">
        <v>1.51</v>
      </c>
    </row>
    <row r="92" spans="1:55">
      <c r="A92" s="4" t="s">
        <v>675</v>
      </c>
      <c r="B92" s="4" t="s">
        <v>667</v>
      </c>
      <c r="C92" s="4" t="s">
        <v>555</v>
      </c>
      <c r="D92" s="4">
        <v>56.32</v>
      </c>
      <c r="E92" s="4">
        <v>0.62</v>
      </c>
      <c r="F92" s="4">
        <v>12.83</v>
      </c>
      <c r="G92" s="4">
        <v>5.98</v>
      </c>
      <c r="H92" s="4">
        <v>3.49</v>
      </c>
      <c r="I92" s="4">
        <v>2.1</v>
      </c>
      <c r="J92" s="4">
        <v>0.08</v>
      </c>
      <c r="K92" s="4">
        <v>7.7</v>
      </c>
      <c r="L92" s="4">
        <v>6.6</v>
      </c>
      <c r="M92" s="4">
        <v>2.81</v>
      </c>
      <c r="N92" s="4">
        <v>2.13</v>
      </c>
      <c r="O92" s="4">
        <v>0.23</v>
      </c>
      <c r="P92" s="4">
        <v>4.91</v>
      </c>
      <c r="Q92" s="4">
        <v>99.83</v>
      </c>
      <c r="U92" s="4">
        <v>129.30000000000001</v>
      </c>
      <c r="V92" s="4">
        <v>293.10000000000002</v>
      </c>
      <c r="W92" s="4">
        <v>25.59</v>
      </c>
      <c r="X92" s="4">
        <v>78.8</v>
      </c>
      <c r="AB92" s="4">
        <v>62.7</v>
      </c>
      <c r="AC92" s="4">
        <v>961.8</v>
      </c>
      <c r="AD92" s="4">
        <v>13.62</v>
      </c>
      <c r="AE92" s="4">
        <v>169.2</v>
      </c>
      <c r="AF92" s="4">
        <v>6.53</v>
      </c>
      <c r="AH92" s="4">
        <v>1487</v>
      </c>
      <c r="AI92" s="4">
        <v>39.950000000000003</v>
      </c>
      <c r="AJ92" s="4">
        <v>82.33</v>
      </c>
      <c r="AK92" s="4">
        <v>9.3000000000000007</v>
      </c>
      <c r="AL92" s="4">
        <v>33.86</v>
      </c>
      <c r="AM92" s="4">
        <v>5.14</v>
      </c>
      <c r="AN92" s="4">
        <v>1.51</v>
      </c>
      <c r="AO92" s="4">
        <v>4.09</v>
      </c>
      <c r="AP92" s="4">
        <v>0.54</v>
      </c>
      <c r="AQ92" s="4">
        <v>2.69</v>
      </c>
      <c r="AR92" s="4">
        <v>0.48</v>
      </c>
      <c r="AS92" s="4">
        <v>1.33</v>
      </c>
      <c r="AT92" s="4">
        <v>0.19</v>
      </c>
      <c r="AU92" s="4">
        <v>1.24</v>
      </c>
      <c r="AV92" s="4">
        <v>0.22</v>
      </c>
      <c r="AW92" s="4">
        <v>4.01</v>
      </c>
      <c r="AX92" s="4">
        <v>0.37</v>
      </c>
      <c r="AZ92" s="4">
        <v>17.86</v>
      </c>
      <c r="BB92" s="4">
        <v>6.41</v>
      </c>
      <c r="BC92" s="4">
        <v>1.5</v>
      </c>
    </row>
    <row r="93" spans="1:55">
      <c r="A93" s="4" t="s">
        <v>675</v>
      </c>
      <c r="B93" s="4" t="s">
        <v>667</v>
      </c>
      <c r="C93" s="4" t="s">
        <v>558</v>
      </c>
      <c r="D93" s="4">
        <v>50.65</v>
      </c>
      <c r="E93" s="4">
        <v>0.72</v>
      </c>
      <c r="F93" s="4">
        <v>12.21</v>
      </c>
      <c r="G93" s="4">
        <v>7.08</v>
      </c>
      <c r="H93" s="4">
        <v>4.08</v>
      </c>
      <c r="I93" s="4">
        <v>2.54</v>
      </c>
      <c r="J93" s="4">
        <v>0.08</v>
      </c>
      <c r="K93" s="4">
        <v>9.61</v>
      </c>
      <c r="L93" s="4">
        <v>7.28</v>
      </c>
      <c r="M93" s="4">
        <v>2.35</v>
      </c>
      <c r="N93" s="4">
        <v>1.75</v>
      </c>
      <c r="O93" s="4">
        <v>0.25</v>
      </c>
      <c r="P93" s="4">
        <v>8.26</v>
      </c>
      <c r="Q93" s="4">
        <v>99.82</v>
      </c>
      <c r="U93" s="4">
        <v>156.19999999999999</v>
      </c>
      <c r="V93" s="4">
        <v>512.6</v>
      </c>
      <c r="W93" s="4">
        <v>34.26</v>
      </c>
      <c r="X93" s="4">
        <v>151</v>
      </c>
      <c r="AB93" s="4">
        <v>31.5</v>
      </c>
      <c r="AC93" s="4">
        <v>712.5</v>
      </c>
      <c r="AD93" s="4">
        <v>13.89</v>
      </c>
      <c r="AE93" s="4">
        <v>138.69999999999999</v>
      </c>
      <c r="AF93" s="4">
        <v>6.71</v>
      </c>
      <c r="AH93" s="4">
        <v>1341</v>
      </c>
      <c r="AI93" s="4">
        <v>35.76</v>
      </c>
      <c r="AJ93" s="4">
        <v>74</v>
      </c>
      <c r="AK93" s="4">
        <v>8.6199999999999992</v>
      </c>
      <c r="AL93" s="4">
        <v>31.62</v>
      </c>
      <c r="AM93" s="4">
        <v>5.01</v>
      </c>
      <c r="AN93" s="4">
        <v>1.48</v>
      </c>
      <c r="AO93" s="4">
        <v>4.04</v>
      </c>
      <c r="AP93" s="4">
        <v>0.56000000000000005</v>
      </c>
      <c r="AQ93" s="4">
        <v>2.73</v>
      </c>
      <c r="AR93" s="4">
        <v>0.48</v>
      </c>
      <c r="AS93" s="4">
        <v>1.35</v>
      </c>
      <c r="AT93" s="4">
        <v>0.19</v>
      </c>
      <c r="AU93" s="4">
        <v>1.26</v>
      </c>
      <c r="AV93" s="4">
        <v>0.21</v>
      </c>
      <c r="AW93" s="4">
        <v>3.45</v>
      </c>
      <c r="AX93" s="4">
        <v>0.35</v>
      </c>
      <c r="AZ93" s="4">
        <v>22.5</v>
      </c>
      <c r="BB93" s="4">
        <v>5.61</v>
      </c>
      <c r="BC93" s="4">
        <v>1.26</v>
      </c>
    </row>
    <row r="94" spans="1:55">
      <c r="A94" s="4" t="s">
        <v>675</v>
      </c>
      <c r="B94" s="4" t="s">
        <v>667</v>
      </c>
      <c r="C94" s="4" t="s">
        <v>559</v>
      </c>
      <c r="D94" s="4">
        <v>54.57</v>
      </c>
      <c r="E94" s="4">
        <v>0.7</v>
      </c>
      <c r="F94" s="4">
        <v>13.12</v>
      </c>
      <c r="G94" s="4">
        <v>7.09</v>
      </c>
      <c r="H94" s="4">
        <v>4.38</v>
      </c>
      <c r="I94" s="4">
        <v>2.23</v>
      </c>
      <c r="J94" s="4">
        <v>0.09</v>
      </c>
      <c r="K94" s="4">
        <v>9.1999999999999993</v>
      </c>
      <c r="L94" s="4">
        <v>6.55</v>
      </c>
      <c r="M94" s="4">
        <v>2.84</v>
      </c>
      <c r="N94" s="4">
        <v>2.1</v>
      </c>
      <c r="O94" s="4">
        <v>0.39</v>
      </c>
      <c r="P94" s="4">
        <v>3.67</v>
      </c>
      <c r="Q94" s="4">
        <v>99.83</v>
      </c>
      <c r="U94" s="4">
        <v>145.80000000000001</v>
      </c>
      <c r="V94" s="4">
        <v>488.8</v>
      </c>
      <c r="W94" s="4">
        <v>31.89</v>
      </c>
      <c r="X94" s="4">
        <v>128.19999999999999</v>
      </c>
      <c r="AB94" s="4">
        <v>47.7</v>
      </c>
      <c r="AC94" s="4">
        <v>953.8</v>
      </c>
      <c r="AD94" s="4">
        <v>18.309999999999999</v>
      </c>
      <c r="AE94" s="4">
        <v>194.6</v>
      </c>
      <c r="AF94" s="4">
        <v>8.66</v>
      </c>
      <c r="AH94" s="4">
        <v>1657</v>
      </c>
      <c r="AI94" s="4">
        <v>55.64</v>
      </c>
      <c r="AJ94" s="4">
        <v>116.78</v>
      </c>
      <c r="AK94" s="4">
        <v>13.36</v>
      </c>
      <c r="AL94" s="4">
        <v>49.37</v>
      </c>
      <c r="AM94" s="4">
        <v>7.49</v>
      </c>
      <c r="AN94" s="4">
        <v>2.0299999999999998</v>
      </c>
      <c r="AO94" s="4">
        <v>5.81</v>
      </c>
      <c r="AP94" s="4">
        <v>0.76</v>
      </c>
      <c r="AQ94" s="4">
        <v>3.58</v>
      </c>
      <c r="AR94" s="4">
        <v>0.63</v>
      </c>
      <c r="AS94" s="4">
        <v>1.79</v>
      </c>
      <c r="AT94" s="4">
        <v>0.25</v>
      </c>
      <c r="AU94" s="4">
        <v>1.63</v>
      </c>
      <c r="AV94" s="4">
        <v>0.27</v>
      </c>
      <c r="AW94" s="4">
        <v>4.2300000000000004</v>
      </c>
      <c r="AX94" s="4">
        <v>0.45</v>
      </c>
      <c r="AZ94" s="4">
        <v>8.9499999999999993</v>
      </c>
      <c r="BB94" s="4">
        <v>8.2899999999999991</v>
      </c>
      <c r="BC94" s="4">
        <v>1.1599999999999999</v>
      </c>
    </row>
    <row r="95" spans="1:55">
      <c r="A95" s="4" t="s">
        <v>675</v>
      </c>
      <c r="B95" s="4" t="s">
        <v>667</v>
      </c>
      <c r="C95" s="4" t="s">
        <v>564</v>
      </c>
      <c r="D95" s="4">
        <v>57.93</v>
      </c>
      <c r="E95" s="4">
        <v>0.63</v>
      </c>
      <c r="F95" s="4">
        <v>13.09</v>
      </c>
      <c r="G95" s="4">
        <v>6.03</v>
      </c>
      <c r="H95" s="4">
        <v>3.32</v>
      </c>
      <c r="I95" s="4">
        <v>2.33</v>
      </c>
      <c r="J95" s="4">
        <v>0.09</v>
      </c>
      <c r="K95" s="4">
        <v>7.47</v>
      </c>
      <c r="L95" s="4">
        <v>6.3</v>
      </c>
      <c r="M95" s="4">
        <v>2.99</v>
      </c>
      <c r="N95" s="4">
        <v>2.15</v>
      </c>
      <c r="O95" s="4">
        <v>0.23</v>
      </c>
      <c r="P95" s="4">
        <v>3.3</v>
      </c>
      <c r="Q95" s="4">
        <v>99.83</v>
      </c>
      <c r="U95" s="4">
        <v>123.9</v>
      </c>
      <c r="V95" s="4">
        <v>269.2</v>
      </c>
      <c r="W95" s="4">
        <v>25.28</v>
      </c>
      <c r="X95" s="4">
        <v>79.349999999999994</v>
      </c>
      <c r="AB95" s="4">
        <v>61.4</v>
      </c>
      <c r="AC95" s="4">
        <v>944.6</v>
      </c>
      <c r="AD95" s="4">
        <v>14.67</v>
      </c>
      <c r="AE95" s="4">
        <v>171.7</v>
      </c>
      <c r="AF95" s="4">
        <v>6.95</v>
      </c>
      <c r="AH95" s="4">
        <v>1386</v>
      </c>
      <c r="AI95" s="4">
        <v>40.369999999999997</v>
      </c>
      <c r="AJ95" s="4">
        <v>90.1</v>
      </c>
      <c r="AK95" s="4">
        <v>9.94</v>
      </c>
      <c r="AL95" s="4">
        <v>36.549999999999997</v>
      </c>
      <c r="AM95" s="4">
        <v>5.51</v>
      </c>
      <c r="AN95" s="4">
        <v>1.56</v>
      </c>
      <c r="AO95" s="4">
        <v>4.29</v>
      </c>
      <c r="AP95" s="4">
        <v>0.57999999999999996</v>
      </c>
      <c r="AQ95" s="4">
        <v>2.86</v>
      </c>
      <c r="AR95" s="4">
        <v>0.51</v>
      </c>
      <c r="AS95" s="4">
        <v>1.45</v>
      </c>
      <c r="AT95" s="4">
        <v>0.2</v>
      </c>
      <c r="AU95" s="4">
        <v>1.37</v>
      </c>
      <c r="AV95" s="4">
        <v>0.23</v>
      </c>
      <c r="AW95" s="4">
        <v>4.12</v>
      </c>
      <c r="AX95" s="4">
        <v>0.41</v>
      </c>
      <c r="AZ95" s="4">
        <v>13.91</v>
      </c>
      <c r="BB95" s="4">
        <v>6.84</v>
      </c>
      <c r="BC95" s="4">
        <v>1.62</v>
      </c>
    </row>
    <row r="96" spans="1:55">
      <c r="A96" s="4" t="s">
        <v>675</v>
      </c>
      <c r="B96" s="4" t="s">
        <v>667</v>
      </c>
      <c r="C96" s="4" t="s">
        <v>566</v>
      </c>
      <c r="D96" s="4">
        <v>50.94</v>
      </c>
      <c r="E96" s="4">
        <v>0.72</v>
      </c>
      <c r="F96" s="4">
        <v>12.18</v>
      </c>
      <c r="G96" s="4">
        <v>7.12</v>
      </c>
      <c r="H96" s="4">
        <v>4.24</v>
      </c>
      <c r="I96" s="4">
        <v>2.4</v>
      </c>
      <c r="J96" s="4">
        <v>0.08</v>
      </c>
      <c r="K96" s="4">
        <v>9.73</v>
      </c>
      <c r="L96" s="4">
        <v>7.27</v>
      </c>
      <c r="M96" s="4">
        <v>2.41</v>
      </c>
      <c r="N96" s="4">
        <v>1.72</v>
      </c>
      <c r="O96" s="4">
        <v>0.26</v>
      </c>
      <c r="P96" s="4">
        <v>7.83</v>
      </c>
      <c r="Q96" s="4">
        <v>99.79</v>
      </c>
      <c r="U96" s="4">
        <v>156.30000000000001</v>
      </c>
      <c r="V96" s="4">
        <v>530.1</v>
      </c>
      <c r="W96" s="4">
        <v>36.72</v>
      </c>
      <c r="X96" s="4">
        <v>167</v>
      </c>
      <c r="AB96" s="4">
        <v>31.1</v>
      </c>
      <c r="AC96" s="4">
        <v>695.7</v>
      </c>
      <c r="AD96" s="4">
        <v>14.39</v>
      </c>
      <c r="AE96" s="4">
        <v>135.4</v>
      </c>
      <c r="AF96" s="4">
        <v>7.13</v>
      </c>
      <c r="AH96" s="4">
        <v>1394</v>
      </c>
      <c r="AI96" s="4">
        <v>35.51</v>
      </c>
      <c r="AJ96" s="4">
        <v>73.430000000000007</v>
      </c>
      <c r="AK96" s="4">
        <v>8.48</v>
      </c>
      <c r="AL96" s="4">
        <v>31.26</v>
      </c>
      <c r="AM96" s="4">
        <v>5.04</v>
      </c>
      <c r="AN96" s="4">
        <v>1.46</v>
      </c>
      <c r="AO96" s="4">
        <v>4.12</v>
      </c>
      <c r="AP96" s="4">
        <v>0.55000000000000004</v>
      </c>
      <c r="AQ96" s="4">
        <v>2.85</v>
      </c>
      <c r="AR96" s="4">
        <v>0.51</v>
      </c>
      <c r="AS96" s="4">
        <v>1.43</v>
      </c>
      <c r="AT96" s="4">
        <v>0.2</v>
      </c>
      <c r="AU96" s="4">
        <v>1.32</v>
      </c>
      <c r="AV96" s="4">
        <v>0.22</v>
      </c>
      <c r="AW96" s="4">
        <v>3.18</v>
      </c>
      <c r="AX96" s="4">
        <v>0.36</v>
      </c>
      <c r="AZ96" s="4">
        <v>14.78</v>
      </c>
      <c r="BB96" s="4">
        <v>6.18</v>
      </c>
      <c r="BC96" s="4">
        <v>1.27</v>
      </c>
    </row>
    <row r="97" spans="1:55">
      <c r="A97" s="4" t="s">
        <v>675</v>
      </c>
      <c r="B97" s="4" t="s">
        <v>667</v>
      </c>
      <c r="C97" s="4" t="s">
        <v>568</v>
      </c>
      <c r="D97" s="4">
        <v>51.03</v>
      </c>
      <c r="E97" s="4">
        <v>0.72</v>
      </c>
      <c r="F97" s="4">
        <v>12.12</v>
      </c>
      <c r="G97" s="4">
        <v>7.03</v>
      </c>
      <c r="H97" s="4">
        <v>4.12</v>
      </c>
      <c r="I97" s="4">
        <v>2.46</v>
      </c>
      <c r="J97" s="4">
        <v>0.08</v>
      </c>
      <c r="K97" s="4">
        <v>9.5</v>
      </c>
      <c r="L97" s="4">
        <v>7.34</v>
      </c>
      <c r="M97" s="4">
        <v>2.35</v>
      </c>
      <c r="N97" s="4">
        <v>1.67</v>
      </c>
      <c r="O97" s="4">
        <v>0.25</v>
      </c>
      <c r="P97" s="4">
        <v>8.17</v>
      </c>
      <c r="Q97" s="4">
        <v>99.8</v>
      </c>
      <c r="U97" s="4">
        <v>159.1</v>
      </c>
      <c r="V97" s="4">
        <v>532.70000000000005</v>
      </c>
      <c r="W97" s="4">
        <v>34.1</v>
      </c>
      <c r="X97" s="4">
        <v>153.80000000000001</v>
      </c>
      <c r="AB97" s="4">
        <v>28.9</v>
      </c>
      <c r="AC97" s="4">
        <v>681.2</v>
      </c>
      <c r="AD97" s="4">
        <v>14.34</v>
      </c>
      <c r="AE97" s="4">
        <v>131.9</v>
      </c>
      <c r="AF97" s="4">
        <v>6.66</v>
      </c>
      <c r="AH97" s="4">
        <v>1302</v>
      </c>
      <c r="AI97" s="4">
        <v>37.21</v>
      </c>
      <c r="AJ97" s="4">
        <v>75.53</v>
      </c>
      <c r="AK97" s="4">
        <v>8.77</v>
      </c>
      <c r="AL97" s="4">
        <v>32.03</v>
      </c>
      <c r="AM97" s="4">
        <v>5.1100000000000003</v>
      </c>
      <c r="AN97" s="4">
        <v>1.5</v>
      </c>
      <c r="AO97" s="4">
        <v>4.1399999999999997</v>
      </c>
      <c r="AP97" s="4">
        <v>0.56999999999999995</v>
      </c>
      <c r="AQ97" s="4">
        <v>2.88</v>
      </c>
      <c r="AR97" s="4">
        <v>0.51</v>
      </c>
      <c r="AS97" s="4">
        <v>1.4</v>
      </c>
      <c r="AT97" s="4">
        <v>0.19</v>
      </c>
      <c r="AU97" s="4">
        <v>1.3</v>
      </c>
      <c r="AV97" s="4">
        <v>0.21</v>
      </c>
      <c r="AW97" s="4">
        <v>3.27</v>
      </c>
      <c r="AX97" s="4">
        <v>0.34</v>
      </c>
      <c r="AZ97" s="4">
        <v>17.329999999999998</v>
      </c>
      <c r="BB97" s="4">
        <v>5.36</v>
      </c>
      <c r="BC97" s="4">
        <v>1.29</v>
      </c>
    </row>
    <row r="98" spans="1:55">
      <c r="A98" s="1" t="s">
        <v>677</v>
      </c>
      <c r="B98" s="1" t="s">
        <v>668</v>
      </c>
      <c r="C98" s="1" t="s">
        <v>612</v>
      </c>
      <c r="D98" s="1">
        <v>45.24</v>
      </c>
      <c r="E98" s="1">
        <v>1.1599999999999999</v>
      </c>
      <c r="F98" s="1">
        <v>13.98</v>
      </c>
      <c r="G98" s="1"/>
      <c r="H98" s="1">
        <v>1.64</v>
      </c>
      <c r="I98" s="1">
        <v>5.88</v>
      </c>
      <c r="J98" s="1">
        <v>0.12</v>
      </c>
      <c r="K98" s="1">
        <v>6.48</v>
      </c>
      <c r="L98" s="1">
        <v>9.11</v>
      </c>
      <c r="M98" s="1">
        <v>3.09</v>
      </c>
      <c r="N98" s="1">
        <v>1.54</v>
      </c>
      <c r="O98" s="1">
        <v>0.47</v>
      </c>
      <c r="P98" s="1">
        <v>10.48</v>
      </c>
      <c r="Q98" s="39">
        <v>99.19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>
      <c r="A99" s="1" t="s">
        <v>679</v>
      </c>
      <c r="B99" s="1" t="s">
        <v>668</v>
      </c>
      <c r="C99" s="1" t="s">
        <v>448</v>
      </c>
      <c r="D99" s="1">
        <v>51.36</v>
      </c>
      <c r="E99" s="1">
        <v>0.88</v>
      </c>
      <c r="F99" s="1">
        <v>14.98</v>
      </c>
      <c r="G99" s="1"/>
      <c r="H99" s="1">
        <v>5.05</v>
      </c>
      <c r="I99" s="1">
        <v>2.29</v>
      </c>
      <c r="J99" s="1">
        <v>0.12</v>
      </c>
      <c r="K99" s="1">
        <v>7.4</v>
      </c>
      <c r="L99" s="1">
        <v>7.79</v>
      </c>
      <c r="M99" s="1">
        <v>2.31</v>
      </c>
      <c r="N99" s="1">
        <v>2.39</v>
      </c>
      <c r="O99" s="1">
        <v>0.32</v>
      </c>
      <c r="P99" s="1">
        <v>5.03</v>
      </c>
      <c r="Q99" s="39">
        <v>99.92</v>
      </c>
      <c r="R99" s="1"/>
      <c r="S99" s="1"/>
      <c r="T99" s="1">
        <v>22</v>
      </c>
      <c r="U99" s="1">
        <v>157</v>
      </c>
      <c r="V99" s="1">
        <v>410</v>
      </c>
      <c r="W99" s="1">
        <v>35</v>
      </c>
      <c r="X99" s="1">
        <v>160</v>
      </c>
      <c r="Y99" s="1"/>
      <c r="Z99" s="1"/>
      <c r="AA99" s="1"/>
      <c r="AB99" s="1">
        <v>61.8</v>
      </c>
      <c r="AC99" s="1">
        <v>792</v>
      </c>
      <c r="AD99" s="1">
        <v>16.2</v>
      </c>
      <c r="AE99" s="1">
        <v>99.8</v>
      </c>
      <c r="AF99" s="1">
        <v>6.23</v>
      </c>
      <c r="AG99" s="1"/>
      <c r="AH99" s="1">
        <v>1454</v>
      </c>
      <c r="AI99" s="1">
        <v>38.22</v>
      </c>
      <c r="AJ99" s="1">
        <v>71.5</v>
      </c>
      <c r="AK99" s="1">
        <v>8.09</v>
      </c>
      <c r="AL99" s="1">
        <v>29.46</v>
      </c>
      <c r="AM99" s="1">
        <v>5.28</v>
      </c>
      <c r="AN99" s="1">
        <v>1.94</v>
      </c>
      <c r="AO99" s="1">
        <v>4.53</v>
      </c>
      <c r="AP99" s="1">
        <v>0.63</v>
      </c>
      <c r="AQ99" s="1">
        <v>2.92</v>
      </c>
      <c r="AR99" s="1">
        <v>0.56999999999999995</v>
      </c>
      <c r="AS99" s="1">
        <v>1.58</v>
      </c>
      <c r="AT99" s="1"/>
      <c r="AU99" s="1">
        <v>1.22</v>
      </c>
      <c r="AV99" s="1">
        <v>0.19</v>
      </c>
      <c r="AW99" s="1">
        <v>2.44</v>
      </c>
      <c r="AX99" s="1">
        <v>0.31</v>
      </c>
      <c r="AY99" s="1"/>
      <c r="AZ99" s="1"/>
      <c r="BA99" s="1"/>
      <c r="BB99" s="1">
        <v>4.25</v>
      </c>
      <c r="BC99" s="1">
        <v>0.81</v>
      </c>
    </row>
    <row r="100" spans="1:55">
      <c r="A100" s="1" t="s">
        <v>679</v>
      </c>
      <c r="B100" s="1" t="s">
        <v>668</v>
      </c>
      <c r="C100" s="1" t="s">
        <v>457</v>
      </c>
      <c r="D100" s="1">
        <v>44.66</v>
      </c>
      <c r="E100" s="1">
        <v>1.28</v>
      </c>
      <c r="F100" s="1">
        <v>13.41</v>
      </c>
      <c r="G100" s="1"/>
      <c r="H100" s="1">
        <v>6.38</v>
      </c>
      <c r="I100" s="1">
        <v>2.0499999999999998</v>
      </c>
      <c r="J100" s="1">
        <v>0.18</v>
      </c>
      <c r="K100" s="1">
        <v>10.51</v>
      </c>
      <c r="L100" s="1">
        <v>11.89</v>
      </c>
      <c r="M100" s="1">
        <v>2.16</v>
      </c>
      <c r="N100" s="1">
        <v>2.17</v>
      </c>
      <c r="O100" s="1">
        <v>0.9</v>
      </c>
      <c r="P100" s="1">
        <v>4.62</v>
      </c>
      <c r="Q100" s="39">
        <v>100.21</v>
      </c>
      <c r="R100" s="1"/>
      <c r="S100" s="1"/>
      <c r="T100" s="1">
        <v>25</v>
      </c>
      <c r="U100" s="1">
        <v>190</v>
      </c>
      <c r="V100" s="1">
        <v>631</v>
      </c>
      <c r="W100" s="1">
        <v>41</v>
      </c>
      <c r="X100" s="1">
        <v>190</v>
      </c>
      <c r="Y100" s="1"/>
      <c r="Z100" s="1"/>
      <c r="AA100" s="1"/>
      <c r="AB100" s="1">
        <v>65.7</v>
      </c>
      <c r="AC100" s="1">
        <v>1101</v>
      </c>
      <c r="AD100" s="1">
        <v>22.9</v>
      </c>
      <c r="AE100" s="1">
        <v>161</v>
      </c>
      <c r="AF100" s="1">
        <v>11.6</v>
      </c>
      <c r="AG100" s="1"/>
      <c r="AH100" s="1">
        <v>3261</v>
      </c>
      <c r="AI100" s="1">
        <v>55.38</v>
      </c>
      <c r="AJ100" s="1">
        <v>108.2</v>
      </c>
      <c r="AK100" s="1">
        <v>14.17</v>
      </c>
      <c r="AL100" s="1">
        <v>53.35</v>
      </c>
      <c r="AM100" s="1">
        <v>8.73</v>
      </c>
      <c r="AN100" s="1">
        <v>3.01</v>
      </c>
      <c r="AO100" s="1">
        <v>6.73</v>
      </c>
      <c r="AP100" s="1">
        <v>0.93</v>
      </c>
      <c r="AQ100" s="1">
        <v>4.0599999999999996</v>
      </c>
      <c r="AR100" s="1">
        <v>0.77</v>
      </c>
      <c r="AS100" s="1">
        <v>2.04</v>
      </c>
      <c r="AT100" s="1"/>
      <c r="AU100" s="1">
        <v>1.73</v>
      </c>
      <c r="AV100" s="1">
        <v>0.24</v>
      </c>
      <c r="AW100" s="1">
        <v>3.58</v>
      </c>
      <c r="AX100" s="1">
        <v>0.56000000000000005</v>
      </c>
      <c r="AY100" s="1"/>
      <c r="AZ100" s="1"/>
      <c r="BA100" s="1"/>
      <c r="BB100" s="1">
        <v>4.6399999999999997</v>
      </c>
      <c r="BC100" s="1">
        <v>0.95</v>
      </c>
    </row>
    <row r="101" spans="1:55">
      <c r="A101" s="1" t="s">
        <v>678</v>
      </c>
      <c r="B101" s="1" t="s">
        <v>668</v>
      </c>
      <c r="C101" s="1" t="s">
        <v>462</v>
      </c>
      <c r="D101" s="1">
        <v>50.28</v>
      </c>
      <c r="E101" s="1">
        <v>0.97</v>
      </c>
      <c r="F101" s="1">
        <v>14.84</v>
      </c>
      <c r="G101" s="1"/>
      <c r="H101" s="1">
        <v>4.96</v>
      </c>
      <c r="I101" s="1">
        <v>2.37</v>
      </c>
      <c r="J101" s="1">
        <v>0.14000000000000001</v>
      </c>
      <c r="K101" s="1">
        <v>7.02</v>
      </c>
      <c r="L101" s="1">
        <v>8.0500000000000007</v>
      </c>
      <c r="M101" s="1">
        <v>2.63</v>
      </c>
      <c r="N101" s="1">
        <v>2.57</v>
      </c>
      <c r="O101" s="1">
        <v>0.47</v>
      </c>
      <c r="P101" s="1">
        <v>4.18</v>
      </c>
      <c r="Q101" s="39">
        <v>98.48</v>
      </c>
      <c r="R101" s="1"/>
      <c r="S101" s="1"/>
      <c r="T101" s="1">
        <v>23</v>
      </c>
      <c r="U101" s="1">
        <v>158</v>
      </c>
      <c r="V101" s="1">
        <v>411</v>
      </c>
      <c r="W101" s="1">
        <v>32</v>
      </c>
      <c r="X101" s="1">
        <v>155</v>
      </c>
      <c r="Y101" s="1"/>
      <c r="Z101" s="1"/>
      <c r="AA101" s="1"/>
      <c r="AB101" s="1">
        <v>70.099999999999994</v>
      </c>
      <c r="AC101" s="1">
        <v>925</v>
      </c>
      <c r="AD101" s="1">
        <v>21.5</v>
      </c>
      <c r="AE101" s="1">
        <v>170</v>
      </c>
      <c r="AF101" s="1">
        <v>9.36</v>
      </c>
      <c r="AG101" s="1"/>
      <c r="AH101" s="1">
        <v>1691</v>
      </c>
      <c r="AI101" s="1">
        <v>64.36</v>
      </c>
      <c r="AJ101" s="1">
        <v>116.8</v>
      </c>
      <c r="AK101" s="1">
        <v>13.31</v>
      </c>
      <c r="AL101" s="1">
        <v>46.64</v>
      </c>
      <c r="AM101" s="1">
        <v>7.32</v>
      </c>
      <c r="AN101" s="1">
        <v>2.34</v>
      </c>
      <c r="AO101" s="1">
        <v>6.14</v>
      </c>
      <c r="AP101" s="1">
        <v>0.8</v>
      </c>
      <c r="AQ101" s="1">
        <v>3.68</v>
      </c>
      <c r="AR101" s="1">
        <v>0.71</v>
      </c>
      <c r="AS101" s="1">
        <v>1.88</v>
      </c>
      <c r="AT101" s="1"/>
      <c r="AU101" s="1">
        <v>1.67</v>
      </c>
      <c r="AV101" s="1">
        <v>0.25</v>
      </c>
      <c r="AW101" s="1">
        <v>3.45</v>
      </c>
      <c r="AX101" s="1">
        <v>0.43</v>
      </c>
      <c r="AY101" s="1"/>
      <c r="AZ101" s="1"/>
      <c r="BA101" s="1"/>
      <c r="BB101" s="1">
        <v>8.23</v>
      </c>
      <c r="BC101" s="1">
        <v>1.46</v>
      </c>
    </row>
    <row r="102" spans="1:55">
      <c r="A102" s="1" t="s">
        <v>678</v>
      </c>
      <c r="B102" s="1" t="s">
        <v>668</v>
      </c>
      <c r="C102" s="1" t="s">
        <v>463</v>
      </c>
      <c r="D102" s="1">
        <v>49.94</v>
      </c>
      <c r="E102" s="1">
        <v>0.99</v>
      </c>
      <c r="F102" s="1">
        <v>13.98</v>
      </c>
      <c r="G102" s="1"/>
      <c r="H102" s="1">
        <v>5.15</v>
      </c>
      <c r="I102" s="1">
        <v>2.33</v>
      </c>
      <c r="J102" s="1">
        <v>0.13</v>
      </c>
      <c r="K102" s="1">
        <v>9.14</v>
      </c>
      <c r="L102" s="1">
        <v>8.44</v>
      </c>
      <c r="M102" s="1">
        <v>2.13</v>
      </c>
      <c r="N102" s="1">
        <v>2.0699999999999998</v>
      </c>
      <c r="O102" s="1">
        <v>0.28999999999999998</v>
      </c>
      <c r="P102" s="1">
        <v>5.47</v>
      </c>
      <c r="Q102" s="39">
        <v>100.06</v>
      </c>
      <c r="R102" s="1"/>
      <c r="S102" s="1"/>
      <c r="T102" s="1">
        <v>25</v>
      </c>
      <c r="U102" s="1">
        <v>167</v>
      </c>
      <c r="V102" s="1">
        <v>546</v>
      </c>
      <c r="W102" s="1">
        <v>41</v>
      </c>
      <c r="X102" s="1">
        <v>216</v>
      </c>
      <c r="Y102" s="1"/>
      <c r="Z102" s="1"/>
      <c r="AA102" s="1"/>
      <c r="AB102" s="1">
        <v>69.7</v>
      </c>
      <c r="AC102" s="1">
        <v>706</v>
      </c>
      <c r="AD102" s="1">
        <v>18.100000000000001</v>
      </c>
      <c r="AE102" s="1">
        <v>117</v>
      </c>
      <c r="AF102" s="1">
        <v>4.5599999999999996</v>
      </c>
      <c r="AG102" s="1"/>
      <c r="AH102" s="1">
        <v>1452</v>
      </c>
      <c r="AI102" s="1">
        <v>39.18</v>
      </c>
      <c r="AJ102" s="1">
        <v>73.66</v>
      </c>
      <c r="AK102" s="1">
        <v>8.7100000000000009</v>
      </c>
      <c r="AL102" s="1">
        <v>32.4</v>
      </c>
      <c r="AM102" s="1">
        <v>5.47</v>
      </c>
      <c r="AN102" s="1">
        <v>1.86</v>
      </c>
      <c r="AO102" s="1">
        <v>4.7699999999999996</v>
      </c>
      <c r="AP102" s="1">
        <v>0.64</v>
      </c>
      <c r="AQ102" s="1">
        <v>3</v>
      </c>
      <c r="AR102" s="1">
        <v>0.61</v>
      </c>
      <c r="AS102" s="1">
        <v>1.68</v>
      </c>
      <c r="AT102" s="1"/>
      <c r="AU102" s="1">
        <v>1.37</v>
      </c>
      <c r="AV102" s="1">
        <v>0.21</v>
      </c>
      <c r="AW102" s="1">
        <v>2.58</v>
      </c>
      <c r="AX102" s="1">
        <v>0.22</v>
      </c>
      <c r="AY102" s="1"/>
      <c r="AZ102" s="1"/>
      <c r="BA102" s="1"/>
      <c r="BB102" s="1">
        <v>5.81</v>
      </c>
      <c r="BC102" s="1">
        <v>0.9</v>
      </c>
    </row>
    <row r="103" spans="1:55">
      <c r="A103" s="1" t="s">
        <v>678</v>
      </c>
      <c r="B103" s="1" t="s">
        <v>668</v>
      </c>
      <c r="C103" s="1" t="s">
        <v>495</v>
      </c>
      <c r="D103" s="1">
        <v>53.42</v>
      </c>
      <c r="E103" s="1">
        <v>0.85</v>
      </c>
      <c r="F103" s="1">
        <v>15.13</v>
      </c>
      <c r="G103" s="1"/>
      <c r="H103" s="1">
        <v>5.46</v>
      </c>
      <c r="I103" s="1">
        <v>0.91</v>
      </c>
      <c r="J103" s="1">
        <v>0.16</v>
      </c>
      <c r="K103" s="1">
        <v>7.68</v>
      </c>
      <c r="L103" s="1">
        <v>7.01</v>
      </c>
      <c r="M103" s="1">
        <v>2.87</v>
      </c>
      <c r="N103" s="1">
        <v>2.58</v>
      </c>
      <c r="O103" s="1">
        <v>0.38</v>
      </c>
      <c r="P103" s="1">
        <v>3.11</v>
      </c>
      <c r="Q103" s="39">
        <v>99.56</v>
      </c>
      <c r="R103" s="1"/>
      <c r="S103" s="1"/>
      <c r="T103" s="1">
        <v>22</v>
      </c>
      <c r="U103" s="1">
        <v>140</v>
      </c>
      <c r="V103" s="1">
        <v>515</v>
      </c>
      <c r="W103" s="1">
        <v>29</v>
      </c>
      <c r="X103" s="1">
        <v>157</v>
      </c>
      <c r="Y103" s="1"/>
      <c r="Z103" s="1"/>
      <c r="AA103" s="1"/>
      <c r="AB103" s="1">
        <v>54.5</v>
      </c>
      <c r="AC103" s="1">
        <v>1042</v>
      </c>
      <c r="AD103" s="1">
        <v>17.899999999999999</v>
      </c>
      <c r="AE103" s="1">
        <v>147</v>
      </c>
      <c r="AF103" s="1">
        <v>7.53</v>
      </c>
      <c r="AG103" s="1"/>
      <c r="AH103" s="1">
        <v>2638</v>
      </c>
      <c r="AI103" s="1">
        <v>51.72</v>
      </c>
      <c r="AJ103" s="1">
        <v>95.16</v>
      </c>
      <c r="AK103" s="1">
        <v>10.97</v>
      </c>
      <c r="AL103" s="1">
        <v>39.01</v>
      </c>
      <c r="AM103" s="1">
        <v>6.34</v>
      </c>
      <c r="AN103" s="1">
        <v>2.2999999999999998</v>
      </c>
      <c r="AO103" s="1">
        <v>5.09</v>
      </c>
      <c r="AP103" s="1">
        <v>0.68</v>
      </c>
      <c r="AQ103" s="1">
        <v>3.12</v>
      </c>
      <c r="AR103" s="1">
        <v>0.61</v>
      </c>
      <c r="AS103" s="1">
        <v>1.64</v>
      </c>
      <c r="AT103" s="1"/>
      <c r="AU103" s="1">
        <v>1.47</v>
      </c>
      <c r="AV103" s="1">
        <v>0.2</v>
      </c>
      <c r="AW103" s="1">
        <v>3.19</v>
      </c>
      <c r="AX103" s="1">
        <v>0.37</v>
      </c>
      <c r="AY103" s="1"/>
      <c r="AZ103" s="1"/>
      <c r="BA103" s="1"/>
      <c r="BB103" s="1">
        <v>6.73</v>
      </c>
      <c r="BC103" s="1">
        <v>1.1299999999999999</v>
      </c>
    </row>
    <row r="104" spans="1:55">
      <c r="A104" s="1" t="s">
        <v>678</v>
      </c>
      <c r="B104" s="1" t="s">
        <v>668</v>
      </c>
      <c r="C104" s="1" t="s">
        <v>513</v>
      </c>
      <c r="D104" s="1">
        <v>46.8</v>
      </c>
      <c r="E104" s="1">
        <v>1.28</v>
      </c>
      <c r="F104" s="1">
        <v>15.13</v>
      </c>
      <c r="G104" s="1"/>
      <c r="H104" s="1">
        <v>5.52</v>
      </c>
      <c r="I104" s="1">
        <v>3.25</v>
      </c>
      <c r="J104" s="1">
        <v>0.15</v>
      </c>
      <c r="K104" s="1">
        <v>8.48</v>
      </c>
      <c r="L104" s="1">
        <v>10.64</v>
      </c>
      <c r="M104" s="1">
        <v>2.93</v>
      </c>
      <c r="N104" s="1">
        <v>2.57</v>
      </c>
      <c r="O104" s="1">
        <v>0.62</v>
      </c>
      <c r="P104" s="1">
        <v>2.9</v>
      </c>
      <c r="Q104" s="39">
        <v>100.27</v>
      </c>
      <c r="R104" s="1"/>
      <c r="S104" s="1"/>
      <c r="T104" s="1">
        <v>32</v>
      </c>
      <c r="U104" s="1">
        <v>228</v>
      </c>
      <c r="V104" s="1">
        <v>277</v>
      </c>
      <c r="W104" s="1">
        <v>34</v>
      </c>
      <c r="X104" s="1">
        <v>49</v>
      </c>
      <c r="Y104" s="1"/>
      <c r="Z104" s="1"/>
      <c r="AA104" s="1"/>
      <c r="AB104" s="1">
        <v>47.9</v>
      </c>
      <c r="AC104" s="1">
        <v>1310</v>
      </c>
      <c r="AD104" s="1">
        <v>23.8</v>
      </c>
      <c r="AE104" s="1">
        <v>130</v>
      </c>
      <c r="AF104" s="1">
        <v>6.89</v>
      </c>
      <c r="AG104" s="1"/>
      <c r="AH104" s="1">
        <v>2510</v>
      </c>
      <c r="AI104" s="1">
        <v>69.97</v>
      </c>
      <c r="AJ104" s="1">
        <v>136.4</v>
      </c>
      <c r="AK104" s="1">
        <v>17.11</v>
      </c>
      <c r="AL104" s="1">
        <v>66.739999999999995</v>
      </c>
      <c r="AM104" s="1">
        <v>10.77</v>
      </c>
      <c r="AN104" s="1">
        <v>3.38</v>
      </c>
      <c r="AO104" s="1">
        <v>8.09</v>
      </c>
      <c r="AP104" s="1">
        <v>1.05</v>
      </c>
      <c r="AQ104" s="1">
        <v>4.57</v>
      </c>
      <c r="AR104" s="1">
        <v>0.86</v>
      </c>
      <c r="AS104" s="1">
        <v>2.2000000000000002</v>
      </c>
      <c r="AT104" s="1"/>
      <c r="AU104" s="1">
        <v>1.76</v>
      </c>
      <c r="AV104" s="1">
        <v>0.26</v>
      </c>
      <c r="AW104" s="1">
        <v>3.08</v>
      </c>
      <c r="AX104" s="1">
        <v>0.31</v>
      </c>
      <c r="AY104" s="1"/>
      <c r="AZ104" s="1"/>
      <c r="BA104" s="1"/>
      <c r="BB104" s="1">
        <v>6.74</v>
      </c>
      <c r="BC104" s="1">
        <v>1.28</v>
      </c>
    </row>
    <row r="105" spans="1:55">
      <c r="A105" s="1" t="s">
        <v>678</v>
      </c>
      <c r="B105" s="1" t="s">
        <v>668</v>
      </c>
      <c r="C105" s="1" t="s">
        <v>529</v>
      </c>
      <c r="D105" s="1">
        <v>52.94</v>
      </c>
      <c r="E105" s="1">
        <v>0.99</v>
      </c>
      <c r="F105" s="1">
        <v>15.27</v>
      </c>
      <c r="G105" s="1"/>
      <c r="H105" s="1">
        <v>5.08</v>
      </c>
      <c r="I105" s="1">
        <v>1.07</v>
      </c>
      <c r="J105" s="1">
        <v>0.14000000000000001</v>
      </c>
      <c r="K105" s="1">
        <v>7.73</v>
      </c>
      <c r="L105" s="1">
        <v>6.62</v>
      </c>
      <c r="M105" s="1">
        <v>3.25</v>
      </c>
      <c r="N105" s="1">
        <v>2.72</v>
      </c>
      <c r="O105" s="1">
        <v>0.45</v>
      </c>
      <c r="P105" s="1">
        <v>3.88</v>
      </c>
      <c r="Q105" s="39">
        <v>100.14</v>
      </c>
      <c r="R105" s="1"/>
      <c r="S105" s="1"/>
      <c r="T105" s="1">
        <v>19</v>
      </c>
      <c r="U105" s="1">
        <v>137</v>
      </c>
      <c r="V105" s="1">
        <v>487</v>
      </c>
      <c r="W105" s="1">
        <v>30</v>
      </c>
      <c r="X105" s="1">
        <v>169</v>
      </c>
      <c r="Y105" s="1"/>
      <c r="Z105" s="1"/>
      <c r="AA105" s="1"/>
      <c r="AB105" s="1">
        <v>65.8</v>
      </c>
      <c r="AC105" s="1">
        <v>847</v>
      </c>
      <c r="AD105" s="1">
        <v>19.8</v>
      </c>
      <c r="AE105" s="1">
        <v>166</v>
      </c>
      <c r="AF105" s="1">
        <v>9.65</v>
      </c>
      <c r="AG105" s="1"/>
      <c r="AH105" s="1">
        <v>2002</v>
      </c>
      <c r="AI105" s="1">
        <v>62.13</v>
      </c>
      <c r="AJ105" s="1">
        <v>113.2</v>
      </c>
      <c r="AK105" s="1">
        <v>13.73</v>
      </c>
      <c r="AL105" s="1">
        <v>48.39</v>
      </c>
      <c r="AM105" s="1">
        <v>7.87</v>
      </c>
      <c r="AN105" s="1">
        <v>2.4500000000000002</v>
      </c>
      <c r="AO105" s="1">
        <v>6.37</v>
      </c>
      <c r="AP105" s="1">
        <v>0.82</v>
      </c>
      <c r="AQ105" s="1">
        <v>3.67</v>
      </c>
      <c r="AR105" s="1">
        <v>0.67</v>
      </c>
      <c r="AS105" s="1">
        <v>1.81</v>
      </c>
      <c r="AT105" s="1"/>
      <c r="AU105" s="1">
        <v>1.56</v>
      </c>
      <c r="AV105" s="1">
        <v>0.21</v>
      </c>
      <c r="AW105" s="1">
        <v>3.63</v>
      </c>
      <c r="AX105" s="1">
        <v>0.5</v>
      </c>
      <c r="AY105" s="1"/>
      <c r="AZ105" s="1"/>
      <c r="BA105" s="1"/>
      <c r="BB105" s="1">
        <v>9.76</v>
      </c>
      <c r="BC105" s="1">
        <v>1.71</v>
      </c>
    </row>
    <row r="106" spans="1:55">
      <c r="A106" s="1" t="s">
        <v>678</v>
      </c>
      <c r="B106" s="1" t="s">
        <v>668</v>
      </c>
      <c r="C106" s="1" t="s">
        <v>575</v>
      </c>
      <c r="D106" s="1">
        <v>47.94</v>
      </c>
      <c r="E106" s="1">
        <v>1.05</v>
      </c>
      <c r="F106" s="1">
        <v>15.83</v>
      </c>
      <c r="G106" s="1"/>
      <c r="H106" s="1">
        <v>5.89</v>
      </c>
      <c r="I106" s="1">
        <v>1.42</v>
      </c>
      <c r="J106" s="1">
        <v>0.13</v>
      </c>
      <c r="K106" s="1">
        <v>8.92</v>
      </c>
      <c r="L106" s="1">
        <v>8.0500000000000007</v>
      </c>
      <c r="M106" s="1">
        <v>3.09</v>
      </c>
      <c r="N106" s="1">
        <v>2.11</v>
      </c>
      <c r="O106" s="1">
        <v>0.52</v>
      </c>
      <c r="P106" s="1">
        <v>3.9</v>
      </c>
      <c r="Q106" s="39">
        <v>98.85</v>
      </c>
      <c r="R106" s="1"/>
      <c r="S106" s="1"/>
      <c r="T106" s="1">
        <v>24</v>
      </c>
      <c r="U106" s="1">
        <v>161</v>
      </c>
      <c r="V106" s="1">
        <v>473</v>
      </c>
      <c r="W106" s="1">
        <v>37</v>
      </c>
      <c r="X106" s="1">
        <v>215</v>
      </c>
      <c r="Y106" s="1"/>
      <c r="Z106" s="1"/>
      <c r="AA106" s="1"/>
      <c r="AB106" s="1">
        <v>39.5</v>
      </c>
      <c r="AC106" s="1">
        <v>902</v>
      </c>
      <c r="AD106" s="1">
        <v>20.9</v>
      </c>
      <c r="AE106" s="1">
        <v>180</v>
      </c>
      <c r="AF106" s="1">
        <v>12.4</v>
      </c>
      <c r="AG106" s="1"/>
      <c r="AH106" s="1">
        <v>1386</v>
      </c>
      <c r="AI106" s="1">
        <v>44.43</v>
      </c>
      <c r="AJ106" s="1">
        <v>85.47</v>
      </c>
      <c r="AK106" s="1">
        <v>10.38</v>
      </c>
      <c r="AL106" s="1">
        <v>37.93</v>
      </c>
      <c r="AM106" s="1">
        <v>6.31</v>
      </c>
      <c r="AN106" s="1">
        <v>2.16</v>
      </c>
      <c r="AO106" s="1">
        <v>5.72</v>
      </c>
      <c r="AP106" s="1">
        <v>0.78</v>
      </c>
      <c r="AQ106" s="1">
        <v>3.76</v>
      </c>
      <c r="AR106" s="1">
        <v>0.72</v>
      </c>
      <c r="AS106" s="1">
        <v>1.9</v>
      </c>
      <c r="AT106" s="1"/>
      <c r="AU106" s="1">
        <v>1.66</v>
      </c>
      <c r="AV106" s="1">
        <v>0.23</v>
      </c>
      <c r="AW106" s="1">
        <v>3.86</v>
      </c>
      <c r="AX106" s="1">
        <v>0.62</v>
      </c>
      <c r="AY106" s="1"/>
      <c r="AZ106" s="1"/>
      <c r="BA106" s="1"/>
      <c r="BB106" s="1">
        <v>4.25</v>
      </c>
      <c r="BC106" s="1">
        <v>0.85</v>
      </c>
    </row>
    <row r="107" spans="1:55">
      <c r="A107" s="1" t="s">
        <v>678</v>
      </c>
      <c r="B107" s="1" t="s">
        <v>668</v>
      </c>
      <c r="C107" s="1" t="s">
        <v>595</v>
      </c>
      <c r="D107" s="1">
        <v>48.64</v>
      </c>
      <c r="E107" s="1">
        <v>1.1599999999999999</v>
      </c>
      <c r="F107" s="1">
        <v>16.41</v>
      </c>
      <c r="G107" s="1"/>
      <c r="H107" s="1">
        <v>5.86</v>
      </c>
      <c r="I107" s="1">
        <v>1.46</v>
      </c>
      <c r="J107" s="1">
        <v>0.13</v>
      </c>
      <c r="K107" s="1">
        <v>7.16</v>
      </c>
      <c r="L107" s="1">
        <v>9.4700000000000006</v>
      </c>
      <c r="M107" s="1">
        <v>3.23</v>
      </c>
      <c r="N107" s="1">
        <v>1.95</v>
      </c>
      <c r="O107" s="1">
        <v>0.54</v>
      </c>
      <c r="P107" s="1">
        <v>4.0999999999999996</v>
      </c>
      <c r="Q107" s="39">
        <v>100.11</v>
      </c>
      <c r="R107" s="1"/>
      <c r="S107" s="1"/>
      <c r="T107" s="1">
        <v>21</v>
      </c>
      <c r="U107" s="1">
        <v>170</v>
      </c>
      <c r="V107" s="1">
        <v>295</v>
      </c>
      <c r="W107" s="1">
        <v>32</v>
      </c>
      <c r="X107" s="1">
        <v>130</v>
      </c>
      <c r="Y107" s="1"/>
      <c r="Z107" s="1"/>
      <c r="AA107" s="1"/>
      <c r="AB107" s="1">
        <v>35.5</v>
      </c>
      <c r="AC107" s="1">
        <v>912</v>
      </c>
      <c r="AD107" s="1">
        <v>20.6</v>
      </c>
      <c r="AE107" s="1">
        <v>137</v>
      </c>
      <c r="AF107" s="1">
        <v>11.6</v>
      </c>
      <c r="AG107" s="1"/>
      <c r="AH107" s="1">
        <v>1307</v>
      </c>
      <c r="AI107" s="1">
        <v>44.5</v>
      </c>
      <c r="AJ107" s="1">
        <v>85.9</v>
      </c>
      <c r="AK107" s="1">
        <v>10.19</v>
      </c>
      <c r="AL107" s="1">
        <v>38.74</v>
      </c>
      <c r="AM107" s="1">
        <v>6.93</v>
      </c>
      <c r="AN107" s="1">
        <v>2.2400000000000002</v>
      </c>
      <c r="AO107" s="1">
        <v>6.16</v>
      </c>
      <c r="AP107" s="1">
        <v>0.82</v>
      </c>
      <c r="AQ107" s="1">
        <v>3.89</v>
      </c>
      <c r="AR107" s="1">
        <v>0.72</v>
      </c>
      <c r="AS107" s="1">
        <v>1.93</v>
      </c>
      <c r="AT107" s="1"/>
      <c r="AU107" s="1">
        <v>1.59</v>
      </c>
      <c r="AV107" s="1">
        <v>0.2</v>
      </c>
      <c r="AW107" s="1">
        <v>3.08</v>
      </c>
      <c r="AX107" s="1">
        <v>0.57999999999999996</v>
      </c>
      <c r="AY107" s="1"/>
      <c r="AZ107" s="1"/>
      <c r="BA107" s="1"/>
      <c r="BB107" s="1">
        <v>4.22</v>
      </c>
      <c r="BC107" s="1">
        <v>0.86</v>
      </c>
    </row>
    <row r="108" spans="1:55">
      <c r="A108" s="4" t="s">
        <v>681</v>
      </c>
      <c r="B108" s="4" t="s">
        <v>667</v>
      </c>
      <c r="C108" s="4" t="s">
        <v>391</v>
      </c>
      <c r="D108" s="4">
        <v>46.23</v>
      </c>
      <c r="E108" s="4">
        <v>0.97</v>
      </c>
      <c r="F108" s="4">
        <v>13.06</v>
      </c>
      <c r="G108" s="4">
        <v>7.78</v>
      </c>
      <c r="J108" s="4">
        <v>0.13</v>
      </c>
      <c r="K108" s="4">
        <v>9.3000000000000007</v>
      </c>
      <c r="L108" s="4">
        <v>7.84</v>
      </c>
      <c r="M108" s="4">
        <v>2.41</v>
      </c>
      <c r="N108" s="4">
        <v>3.59</v>
      </c>
      <c r="O108" s="4">
        <v>0.5</v>
      </c>
      <c r="P108" s="4">
        <v>7.88</v>
      </c>
      <c r="Q108" s="4">
        <v>99.67</v>
      </c>
      <c r="T108" s="4">
        <v>20</v>
      </c>
      <c r="U108" s="4">
        <v>150</v>
      </c>
      <c r="V108" s="4">
        <v>518</v>
      </c>
      <c r="W108" s="4">
        <v>33</v>
      </c>
      <c r="X108" s="4">
        <v>188</v>
      </c>
      <c r="AB108" s="4">
        <v>92.4</v>
      </c>
      <c r="AC108" s="4">
        <v>1458</v>
      </c>
      <c r="AD108" s="4">
        <v>18.7</v>
      </c>
      <c r="AE108" s="4">
        <v>187</v>
      </c>
      <c r="AF108" s="4">
        <v>14</v>
      </c>
      <c r="AH108" s="4">
        <v>3278</v>
      </c>
      <c r="AI108" s="4">
        <v>76.2</v>
      </c>
      <c r="AJ108" s="4">
        <v>137.1</v>
      </c>
      <c r="AK108" s="4">
        <v>15.9</v>
      </c>
      <c r="AL108" s="4">
        <v>57.9</v>
      </c>
      <c r="AM108" s="4">
        <v>8.86</v>
      </c>
      <c r="AN108" s="4">
        <v>2.17</v>
      </c>
      <c r="AO108" s="4">
        <v>7.21</v>
      </c>
      <c r="AP108" s="4">
        <v>0.85</v>
      </c>
      <c r="AQ108" s="4">
        <v>3.67</v>
      </c>
      <c r="AR108" s="4">
        <v>0.71</v>
      </c>
      <c r="AS108" s="4">
        <v>1.99</v>
      </c>
      <c r="AT108" s="4">
        <v>0.27</v>
      </c>
      <c r="AU108" s="4">
        <v>1.66</v>
      </c>
      <c r="AV108" s="4">
        <v>0.24</v>
      </c>
      <c r="AW108" s="4">
        <v>4.42</v>
      </c>
      <c r="AX108" s="4">
        <v>0.73</v>
      </c>
      <c r="BB108" s="4">
        <v>7.89</v>
      </c>
      <c r="BC108" s="4">
        <v>1.37</v>
      </c>
    </row>
    <row r="109" spans="1:55">
      <c r="A109" s="4" t="s">
        <v>681</v>
      </c>
      <c r="B109" s="4" t="s">
        <v>667</v>
      </c>
      <c r="C109" s="4" t="s">
        <v>408</v>
      </c>
      <c r="D109" s="4">
        <v>46.3</v>
      </c>
      <c r="E109" s="4">
        <v>0.97</v>
      </c>
      <c r="F109" s="4">
        <v>13.4</v>
      </c>
      <c r="G109" s="4">
        <v>8.24</v>
      </c>
      <c r="J109" s="4">
        <v>0.13</v>
      </c>
      <c r="K109" s="4">
        <v>9.6199999999999992</v>
      </c>
      <c r="L109" s="4">
        <v>8.44</v>
      </c>
      <c r="M109" s="4">
        <v>2.5099999999999998</v>
      </c>
      <c r="N109" s="4">
        <v>3.22</v>
      </c>
      <c r="O109" s="4">
        <v>0.48</v>
      </c>
      <c r="P109" s="4">
        <v>6.16</v>
      </c>
      <c r="Q109" s="4">
        <v>99.49</v>
      </c>
      <c r="T109" s="4">
        <v>21</v>
      </c>
      <c r="U109" s="4">
        <v>163</v>
      </c>
      <c r="V109" s="4">
        <v>513</v>
      </c>
      <c r="W109" s="4">
        <v>36</v>
      </c>
      <c r="X109" s="4">
        <v>199</v>
      </c>
      <c r="AB109" s="4">
        <v>82.8</v>
      </c>
      <c r="AC109" s="4">
        <v>1240</v>
      </c>
      <c r="AD109" s="4">
        <v>19.8</v>
      </c>
      <c r="AE109" s="4">
        <v>188</v>
      </c>
      <c r="AF109" s="4">
        <v>13.8</v>
      </c>
      <c r="AH109" s="4">
        <v>2755</v>
      </c>
      <c r="AI109" s="4">
        <v>70.400000000000006</v>
      </c>
      <c r="AJ109" s="4">
        <v>128.80000000000001</v>
      </c>
      <c r="AK109" s="4">
        <v>15.1</v>
      </c>
      <c r="AL109" s="4">
        <v>54.5</v>
      </c>
      <c r="AM109" s="4">
        <v>8.6999999999999993</v>
      </c>
      <c r="AN109" s="4">
        <v>2.17</v>
      </c>
      <c r="AO109" s="4">
        <v>7.21</v>
      </c>
      <c r="AP109" s="4">
        <v>0.84</v>
      </c>
      <c r="AQ109" s="4">
        <v>3.83</v>
      </c>
      <c r="AR109" s="4">
        <v>0.78</v>
      </c>
      <c r="AS109" s="4">
        <v>2.13</v>
      </c>
      <c r="AT109" s="4">
        <v>0.28000000000000003</v>
      </c>
      <c r="AU109" s="4">
        <v>1.8</v>
      </c>
      <c r="AV109" s="4">
        <v>0.25</v>
      </c>
      <c r="AW109" s="4">
        <v>4.45</v>
      </c>
      <c r="AX109" s="4">
        <v>0.72</v>
      </c>
      <c r="BB109" s="4">
        <v>7.31</v>
      </c>
      <c r="BC109" s="4">
        <v>1.79</v>
      </c>
    </row>
    <row r="110" spans="1:55">
      <c r="A110" s="4" t="s">
        <v>680</v>
      </c>
      <c r="B110" s="4" t="s">
        <v>667</v>
      </c>
      <c r="C110" s="4" t="s">
        <v>413</v>
      </c>
      <c r="D110" s="4">
        <v>53.48</v>
      </c>
      <c r="E110" s="4">
        <v>0.75</v>
      </c>
      <c r="F110" s="4">
        <v>14.13</v>
      </c>
      <c r="G110" s="4">
        <v>6.85</v>
      </c>
      <c r="J110" s="4">
        <v>0.13</v>
      </c>
      <c r="K110" s="4">
        <v>8.2100000000000009</v>
      </c>
      <c r="L110" s="4">
        <v>6.53</v>
      </c>
      <c r="M110" s="4">
        <v>2.34</v>
      </c>
      <c r="N110" s="4">
        <v>2.86</v>
      </c>
      <c r="O110" s="4">
        <v>0.44</v>
      </c>
      <c r="P110" s="4">
        <v>3.94</v>
      </c>
      <c r="Q110" s="4">
        <v>99.65</v>
      </c>
      <c r="T110" s="4">
        <v>17</v>
      </c>
      <c r="U110" s="4">
        <v>132</v>
      </c>
      <c r="V110" s="4">
        <v>484</v>
      </c>
      <c r="W110" s="4">
        <v>29</v>
      </c>
      <c r="X110" s="4">
        <v>165</v>
      </c>
      <c r="AB110" s="4">
        <v>60.7</v>
      </c>
      <c r="AC110" s="4">
        <v>850</v>
      </c>
      <c r="AD110" s="4">
        <v>14.5</v>
      </c>
      <c r="AE110" s="4">
        <v>149</v>
      </c>
      <c r="AF110" s="4">
        <v>10.3</v>
      </c>
      <c r="AH110" s="4">
        <v>3281</v>
      </c>
      <c r="AI110" s="4">
        <v>43.5</v>
      </c>
      <c r="AJ110" s="4">
        <v>85.6</v>
      </c>
      <c r="AK110" s="4">
        <v>10.1</v>
      </c>
      <c r="AL110" s="4">
        <v>38.4</v>
      </c>
      <c r="AM110" s="4">
        <v>6.58</v>
      </c>
      <c r="AN110" s="4">
        <v>1.61</v>
      </c>
      <c r="AO110" s="4">
        <v>6.05</v>
      </c>
      <c r="AP110" s="4">
        <v>0.66</v>
      </c>
      <c r="AQ110" s="4">
        <v>3.02</v>
      </c>
      <c r="AR110" s="4">
        <v>0.6</v>
      </c>
      <c r="AS110" s="4">
        <v>1.7</v>
      </c>
      <c r="AT110" s="4">
        <v>0.21</v>
      </c>
      <c r="AU110" s="4">
        <v>1.4</v>
      </c>
      <c r="AV110" s="4">
        <v>0.21</v>
      </c>
      <c r="AW110" s="4">
        <v>3.99</v>
      </c>
      <c r="AX110" s="4">
        <v>0.69</v>
      </c>
      <c r="BB110" s="4">
        <v>9.76</v>
      </c>
      <c r="BC110" s="4">
        <v>1.56</v>
      </c>
    </row>
    <row r="111" spans="1:55">
      <c r="A111" s="4" t="s">
        <v>680</v>
      </c>
      <c r="B111" s="4" t="s">
        <v>667</v>
      </c>
      <c r="C111" s="4" t="s">
        <v>441</v>
      </c>
      <c r="D111" s="4">
        <v>48.52</v>
      </c>
      <c r="E111" s="4">
        <v>0.91</v>
      </c>
      <c r="F111" s="4">
        <v>13.72</v>
      </c>
      <c r="G111" s="4">
        <v>8.11</v>
      </c>
      <c r="J111" s="4">
        <v>0.13</v>
      </c>
      <c r="K111" s="4">
        <v>10.02</v>
      </c>
      <c r="L111" s="4">
        <v>8.66</v>
      </c>
      <c r="M111" s="4">
        <v>2.23</v>
      </c>
      <c r="N111" s="4">
        <v>2.38</v>
      </c>
      <c r="O111" s="4">
        <v>0.46</v>
      </c>
      <c r="P111" s="4">
        <v>4.59</v>
      </c>
      <c r="Q111" s="4">
        <v>99.72</v>
      </c>
      <c r="T111" s="4">
        <v>22</v>
      </c>
      <c r="U111" s="4">
        <v>168</v>
      </c>
      <c r="V111" s="4">
        <v>526</v>
      </c>
      <c r="W111" s="4">
        <v>39</v>
      </c>
      <c r="X111" s="4">
        <v>210</v>
      </c>
      <c r="AB111" s="4">
        <v>47.5</v>
      </c>
      <c r="AC111" s="4">
        <v>996</v>
      </c>
      <c r="AD111" s="4">
        <v>20.2</v>
      </c>
      <c r="AE111" s="4">
        <v>157</v>
      </c>
      <c r="AF111" s="4">
        <v>9.3000000000000007</v>
      </c>
      <c r="AH111" s="4">
        <v>1951</v>
      </c>
      <c r="AI111" s="4">
        <v>75.099999999999994</v>
      </c>
      <c r="AJ111" s="4">
        <v>140.30000000000001</v>
      </c>
      <c r="AK111" s="4">
        <v>16.2</v>
      </c>
      <c r="AL111" s="4">
        <v>59.3</v>
      </c>
      <c r="AM111" s="4">
        <v>9.48</v>
      </c>
      <c r="AN111" s="4">
        <v>2.48</v>
      </c>
      <c r="AO111" s="4">
        <v>7.68</v>
      </c>
      <c r="AP111" s="4">
        <v>0.95</v>
      </c>
      <c r="AQ111" s="4">
        <v>4.22</v>
      </c>
      <c r="AR111" s="4">
        <v>0.84</v>
      </c>
      <c r="AS111" s="4">
        <v>2.33</v>
      </c>
      <c r="AT111" s="4">
        <v>0.3</v>
      </c>
      <c r="AU111" s="4">
        <v>1.85</v>
      </c>
      <c r="AV111" s="4">
        <v>0.28000000000000003</v>
      </c>
      <c r="AW111" s="4">
        <v>3.75</v>
      </c>
      <c r="AX111" s="4">
        <v>0.53</v>
      </c>
      <c r="BB111" s="4">
        <v>9.51</v>
      </c>
      <c r="BC111" s="4">
        <v>1.55</v>
      </c>
    </row>
    <row r="112" spans="1:55">
      <c r="A112" s="4" t="s">
        <v>680</v>
      </c>
      <c r="B112" s="4" t="s">
        <v>667</v>
      </c>
      <c r="C112" s="4" t="s">
        <v>444</v>
      </c>
      <c r="D112" s="4">
        <v>48.42</v>
      </c>
      <c r="E112" s="4">
        <v>0.91</v>
      </c>
      <c r="F112" s="4">
        <v>13.5</v>
      </c>
      <c r="G112" s="4">
        <v>8.19</v>
      </c>
      <c r="J112" s="4">
        <v>0.12</v>
      </c>
      <c r="K112" s="4">
        <v>10.36</v>
      </c>
      <c r="L112" s="4">
        <v>8.59</v>
      </c>
      <c r="M112" s="4">
        <v>2.16</v>
      </c>
      <c r="N112" s="4">
        <v>2.2799999999999998</v>
      </c>
      <c r="O112" s="4">
        <v>0.46</v>
      </c>
      <c r="P112" s="4">
        <v>4.7300000000000004</v>
      </c>
      <c r="Q112" s="4">
        <v>99.73</v>
      </c>
      <c r="T112" s="4">
        <v>22</v>
      </c>
      <c r="U112" s="4">
        <v>166</v>
      </c>
      <c r="V112" s="4">
        <v>515</v>
      </c>
      <c r="W112" s="4">
        <v>38</v>
      </c>
      <c r="X112" s="4">
        <v>206</v>
      </c>
      <c r="AB112" s="4">
        <v>42.1</v>
      </c>
      <c r="AC112" s="4">
        <v>971</v>
      </c>
      <c r="AD112" s="4">
        <v>19.100000000000001</v>
      </c>
      <c r="AE112" s="4">
        <v>151</v>
      </c>
      <c r="AF112" s="4">
        <v>8.9</v>
      </c>
      <c r="AH112" s="4">
        <v>1806</v>
      </c>
      <c r="AI112" s="4">
        <v>73.599999999999994</v>
      </c>
      <c r="AJ112" s="4">
        <v>137.6</v>
      </c>
      <c r="AK112" s="4">
        <v>15.9</v>
      </c>
      <c r="AL112" s="4">
        <v>59.3</v>
      </c>
      <c r="AM112" s="4">
        <v>9.5399999999999991</v>
      </c>
      <c r="AN112" s="4">
        <v>2.35</v>
      </c>
      <c r="AO112" s="4">
        <v>7.88</v>
      </c>
      <c r="AP112" s="4">
        <v>0.93</v>
      </c>
      <c r="AQ112" s="4">
        <v>4.1500000000000004</v>
      </c>
      <c r="AR112" s="4">
        <v>0.8</v>
      </c>
      <c r="AS112" s="4">
        <v>2.36</v>
      </c>
      <c r="AT112" s="4">
        <v>0.28000000000000003</v>
      </c>
      <c r="AU112" s="4">
        <v>1.84</v>
      </c>
      <c r="AV112" s="4">
        <v>0.26</v>
      </c>
      <c r="AW112" s="4">
        <v>3.73</v>
      </c>
      <c r="AX112" s="4">
        <v>0.52</v>
      </c>
      <c r="BB112" s="4">
        <v>9.2899999999999991</v>
      </c>
      <c r="BC112" s="4">
        <v>1.52</v>
      </c>
    </row>
    <row r="113" spans="1:55">
      <c r="A113" s="4" t="s">
        <v>680</v>
      </c>
      <c r="B113" s="4" t="s">
        <v>667</v>
      </c>
      <c r="C113" s="4" t="s">
        <v>451</v>
      </c>
      <c r="D113" s="4">
        <v>48.35</v>
      </c>
      <c r="E113" s="4">
        <v>0.92</v>
      </c>
      <c r="F113" s="4">
        <v>13.89</v>
      </c>
      <c r="G113" s="4">
        <v>8.14</v>
      </c>
      <c r="J113" s="4">
        <v>0.13</v>
      </c>
      <c r="K113" s="4">
        <v>9.7899999999999991</v>
      </c>
      <c r="L113" s="4">
        <v>8.5</v>
      </c>
      <c r="M113" s="4">
        <v>2.25</v>
      </c>
      <c r="N113" s="4">
        <v>2.31</v>
      </c>
      <c r="O113" s="4">
        <v>0.47</v>
      </c>
      <c r="P113" s="4">
        <v>5.01</v>
      </c>
      <c r="Q113" s="4">
        <v>99.75</v>
      </c>
      <c r="T113" s="4">
        <v>22</v>
      </c>
      <c r="U113" s="4">
        <v>170</v>
      </c>
      <c r="V113" s="4">
        <v>508</v>
      </c>
      <c r="W113" s="4">
        <v>37</v>
      </c>
      <c r="X113" s="4">
        <v>193</v>
      </c>
      <c r="AB113" s="4">
        <v>43.7</v>
      </c>
      <c r="AC113" s="4">
        <v>998</v>
      </c>
      <c r="AD113" s="4">
        <v>19.5</v>
      </c>
      <c r="AE113" s="4">
        <v>155</v>
      </c>
      <c r="AF113" s="4">
        <v>9</v>
      </c>
      <c r="AH113" s="4">
        <v>1830</v>
      </c>
      <c r="AI113" s="4">
        <v>72.8</v>
      </c>
      <c r="AJ113" s="4">
        <v>137</v>
      </c>
      <c r="AK113" s="4">
        <v>16</v>
      </c>
      <c r="AL113" s="4">
        <v>57.7</v>
      </c>
      <c r="AM113" s="4">
        <v>9.32</v>
      </c>
      <c r="AN113" s="4">
        <v>2.36</v>
      </c>
      <c r="AO113" s="4">
        <v>7.68</v>
      </c>
      <c r="AP113" s="4">
        <v>0.94</v>
      </c>
      <c r="AQ113" s="4">
        <v>4.03</v>
      </c>
      <c r="AR113" s="4">
        <v>0.82</v>
      </c>
      <c r="AS113" s="4">
        <v>2.34</v>
      </c>
      <c r="AT113" s="4">
        <v>0.28999999999999998</v>
      </c>
      <c r="AU113" s="4">
        <v>1.85</v>
      </c>
      <c r="AV113" s="4">
        <v>0.27</v>
      </c>
      <c r="AW113" s="4">
        <v>3.69</v>
      </c>
      <c r="AX113" s="4">
        <v>0.54</v>
      </c>
      <c r="BB113" s="4">
        <v>9.4499999999999993</v>
      </c>
      <c r="BC113" s="4">
        <v>1.59</v>
      </c>
    </row>
    <row r="114" spans="1:55">
      <c r="A114" s="4" t="s">
        <v>680</v>
      </c>
      <c r="B114" s="4" t="s">
        <v>667</v>
      </c>
      <c r="C114" s="4" t="s">
        <v>455</v>
      </c>
      <c r="D114" s="4">
        <v>48.43</v>
      </c>
      <c r="E114" s="4">
        <v>0.9</v>
      </c>
      <c r="F114" s="4">
        <v>13.34</v>
      </c>
      <c r="G114" s="4">
        <v>8.31</v>
      </c>
      <c r="J114" s="4">
        <v>0.13</v>
      </c>
      <c r="K114" s="4">
        <v>10.84</v>
      </c>
      <c r="L114" s="4">
        <v>8.64</v>
      </c>
      <c r="M114" s="4">
        <v>2.2000000000000002</v>
      </c>
      <c r="N114" s="4">
        <v>2.2200000000000002</v>
      </c>
      <c r="O114" s="4">
        <v>0.45</v>
      </c>
      <c r="P114" s="4">
        <v>4.21</v>
      </c>
      <c r="Q114" s="4">
        <v>99.68</v>
      </c>
      <c r="T114" s="4">
        <v>23</v>
      </c>
      <c r="U114" s="4">
        <v>170</v>
      </c>
      <c r="V114" s="4">
        <v>575</v>
      </c>
      <c r="W114" s="4">
        <v>41</v>
      </c>
      <c r="X114" s="4">
        <v>233</v>
      </c>
      <c r="AB114" s="4">
        <v>42.1</v>
      </c>
      <c r="AC114" s="4">
        <v>939</v>
      </c>
      <c r="AD114" s="4">
        <v>19.899999999999999</v>
      </c>
      <c r="AE114" s="4">
        <v>154</v>
      </c>
      <c r="AF114" s="4">
        <v>8.9</v>
      </c>
      <c r="AH114" s="4">
        <v>2056</v>
      </c>
      <c r="AI114" s="4">
        <v>74.3</v>
      </c>
      <c r="AJ114" s="4">
        <v>139.1</v>
      </c>
      <c r="AK114" s="4">
        <v>16.100000000000001</v>
      </c>
      <c r="AL114" s="4">
        <v>59.4</v>
      </c>
      <c r="AM114" s="4">
        <v>9.4700000000000006</v>
      </c>
      <c r="AN114" s="4">
        <v>2.34</v>
      </c>
      <c r="AO114" s="4">
        <v>7.96</v>
      </c>
      <c r="AP114" s="4">
        <v>0.93</v>
      </c>
      <c r="AQ114" s="4">
        <v>4.13</v>
      </c>
      <c r="AR114" s="4">
        <v>0.84</v>
      </c>
      <c r="AS114" s="4">
        <v>2.2999999999999998</v>
      </c>
      <c r="AT114" s="4">
        <v>0.28999999999999998</v>
      </c>
      <c r="AU114" s="4">
        <v>1.85</v>
      </c>
      <c r="AV114" s="4">
        <v>0.27</v>
      </c>
      <c r="AW114" s="4">
        <v>3.68</v>
      </c>
      <c r="AX114" s="4">
        <v>0.55000000000000004</v>
      </c>
      <c r="BB114" s="4">
        <v>9.51</v>
      </c>
      <c r="BC114" s="4">
        <v>1.58</v>
      </c>
    </row>
    <row r="115" spans="1:55">
      <c r="A115" s="4" t="s">
        <v>680</v>
      </c>
      <c r="B115" s="4" t="s">
        <v>667</v>
      </c>
      <c r="C115" s="4" t="s">
        <v>461</v>
      </c>
      <c r="D115" s="4">
        <v>53.54</v>
      </c>
      <c r="E115" s="4">
        <v>0.72</v>
      </c>
      <c r="F115" s="4">
        <v>14.63</v>
      </c>
      <c r="G115" s="4">
        <v>7.26</v>
      </c>
      <c r="J115" s="4">
        <v>0.14000000000000001</v>
      </c>
      <c r="K115" s="4">
        <v>8.14</v>
      </c>
      <c r="L115" s="4">
        <v>6.57</v>
      </c>
      <c r="M115" s="4">
        <v>2.52</v>
      </c>
      <c r="N115" s="4">
        <v>2.4900000000000002</v>
      </c>
      <c r="O115" s="4">
        <v>0.37</v>
      </c>
      <c r="P115" s="4">
        <v>3.24</v>
      </c>
      <c r="Q115" s="4">
        <v>99.61</v>
      </c>
      <c r="T115" s="4">
        <v>19</v>
      </c>
      <c r="U115" s="4">
        <v>141</v>
      </c>
      <c r="V115" s="4">
        <v>520</v>
      </c>
      <c r="W115" s="4">
        <v>27</v>
      </c>
      <c r="X115" s="4">
        <v>134</v>
      </c>
      <c r="AB115" s="4">
        <v>53</v>
      </c>
      <c r="AC115" s="4">
        <v>913</v>
      </c>
      <c r="AD115" s="4">
        <v>16.399999999999999</v>
      </c>
      <c r="AE115" s="4">
        <v>153</v>
      </c>
      <c r="AF115" s="4">
        <v>8.3000000000000007</v>
      </c>
      <c r="AH115" s="4">
        <v>2525</v>
      </c>
      <c r="AI115" s="4">
        <v>48.7</v>
      </c>
      <c r="AJ115" s="4">
        <v>88.1</v>
      </c>
      <c r="AK115" s="4">
        <v>9.8000000000000007</v>
      </c>
      <c r="AL115" s="4">
        <v>35.5</v>
      </c>
      <c r="AM115" s="4">
        <v>5.7</v>
      </c>
      <c r="AN115" s="4">
        <v>1.47</v>
      </c>
      <c r="AO115" s="4">
        <v>4.9800000000000004</v>
      </c>
      <c r="AP115" s="4">
        <v>0.63</v>
      </c>
      <c r="AQ115" s="4">
        <v>3.06</v>
      </c>
      <c r="AR115" s="4">
        <v>0.63</v>
      </c>
      <c r="AS115" s="4">
        <v>1.74</v>
      </c>
      <c r="AT115" s="4">
        <v>0.23</v>
      </c>
      <c r="AU115" s="4">
        <v>1.54</v>
      </c>
      <c r="AV115" s="4">
        <v>0.22</v>
      </c>
      <c r="AW115" s="4">
        <v>3.51</v>
      </c>
      <c r="AX115" s="4">
        <v>0.6</v>
      </c>
      <c r="BB115" s="4">
        <v>6.62</v>
      </c>
      <c r="BC115" s="4">
        <v>1.21</v>
      </c>
    </row>
    <row r="116" spans="1:55">
      <c r="A116" s="4" t="s">
        <v>680</v>
      </c>
      <c r="B116" s="4" t="s">
        <v>667</v>
      </c>
      <c r="C116" s="4" t="s">
        <v>464</v>
      </c>
      <c r="D116" s="4">
        <v>48.71</v>
      </c>
      <c r="E116" s="4">
        <v>0.93</v>
      </c>
      <c r="F116" s="4">
        <v>13.95</v>
      </c>
      <c r="G116" s="4">
        <v>8.07</v>
      </c>
      <c r="J116" s="4">
        <v>0.13</v>
      </c>
      <c r="K116" s="4">
        <v>9.51</v>
      </c>
      <c r="L116" s="4">
        <v>8.6</v>
      </c>
      <c r="M116" s="4">
        <v>2.41</v>
      </c>
      <c r="N116" s="4">
        <v>2.34</v>
      </c>
      <c r="O116" s="4">
        <v>0.47</v>
      </c>
      <c r="P116" s="4">
        <v>4.6100000000000003</v>
      </c>
      <c r="Q116" s="4">
        <v>99.72</v>
      </c>
      <c r="T116" s="4">
        <v>22</v>
      </c>
      <c r="U116" s="4">
        <v>168</v>
      </c>
      <c r="V116" s="4">
        <v>471</v>
      </c>
      <c r="W116" s="4">
        <v>37</v>
      </c>
      <c r="X116" s="4">
        <v>183</v>
      </c>
      <c r="AB116" s="4">
        <v>45.2</v>
      </c>
      <c r="AC116" s="4">
        <v>985</v>
      </c>
      <c r="AD116" s="4">
        <v>20</v>
      </c>
      <c r="AE116" s="4">
        <v>159</v>
      </c>
      <c r="AF116" s="4">
        <v>9.4</v>
      </c>
      <c r="AH116" s="4">
        <v>2090</v>
      </c>
      <c r="AI116" s="4">
        <v>75.900000000000006</v>
      </c>
      <c r="AJ116" s="4">
        <v>140.19999999999999</v>
      </c>
      <c r="AK116" s="4">
        <v>16.3</v>
      </c>
      <c r="AL116" s="4">
        <v>59.9</v>
      </c>
      <c r="AM116" s="4">
        <v>9.82</v>
      </c>
      <c r="AN116" s="4">
        <v>2.35</v>
      </c>
      <c r="AO116" s="4">
        <v>7.95</v>
      </c>
      <c r="AP116" s="4">
        <v>0.93</v>
      </c>
      <c r="AQ116" s="4">
        <v>4.22</v>
      </c>
      <c r="AR116" s="4">
        <v>0.86</v>
      </c>
      <c r="AS116" s="4">
        <v>2.33</v>
      </c>
      <c r="AT116" s="4">
        <v>0.28999999999999998</v>
      </c>
      <c r="AU116" s="4">
        <v>1.95</v>
      </c>
      <c r="AV116" s="4">
        <v>0.27</v>
      </c>
      <c r="AW116" s="4">
        <v>3.69</v>
      </c>
      <c r="AX116" s="4">
        <v>0.56999999999999995</v>
      </c>
      <c r="BB116" s="4">
        <v>9.83</v>
      </c>
      <c r="BC116" s="4">
        <v>1.59</v>
      </c>
    </row>
    <row r="117" spans="1:55">
      <c r="A117" s="4" t="s">
        <v>680</v>
      </c>
      <c r="B117" s="4" t="s">
        <v>667</v>
      </c>
      <c r="C117" s="4" t="s">
        <v>475</v>
      </c>
      <c r="D117" s="4">
        <v>48.49</v>
      </c>
      <c r="E117" s="4">
        <v>0.93</v>
      </c>
      <c r="F117" s="4">
        <v>13.81</v>
      </c>
      <c r="G117" s="4">
        <v>8.2100000000000009</v>
      </c>
      <c r="J117" s="4">
        <v>0.13</v>
      </c>
      <c r="K117" s="4">
        <v>10.01</v>
      </c>
      <c r="L117" s="4">
        <v>8.34</v>
      </c>
      <c r="M117" s="4">
        <v>2.39</v>
      </c>
      <c r="N117" s="4">
        <v>2.25</v>
      </c>
      <c r="O117" s="4">
        <v>0.47</v>
      </c>
      <c r="P117" s="4">
        <v>4.71</v>
      </c>
      <c r="Q117" s="4">
        <v>99.72</v>
      </c>
      <c r="T117" s="4">
        <v>21</v>
      </c>
      <c r="U117" s="4">
        <v>166</v>
      </c>
      <c r="V117" s="4">
        <v>493</v>
      </c>
      <c r="W117" s="4">
        <v>39</v>
      </c>
      <c r="X117" s="4">
        <v>204</v>
      </c>
      <c r="AB117" s="4">
        <v>40.200000000000003</v>
      </c>
      <c r="AC117" s="4">
        <v>954</v>
      </c>
      <c r="AD117" s="4">
        <v>19.8</v>
      </c>
      <c r="AE117" s="4">
        <v>159</v>
      </c>
      <c r="AF117" s="4">
        <v>9.1</v>
      </c>
      <c r="AH117" s="4">
        <v>1796</v>
      </c>
      <c r="AI117" s="4">
        <v>75.3</v>
      </c>
      <c r="AJ117" s="4">
        <v>141.19999999999999</v>
      </c>
      <c r="AK117" s="4">
        <v>16.3</v>
      </c>
      <c r="AL117" s="4">
        <v>59.8</v>
      </c>
      <c r="AM117" s="4">
        <v>9.61</v>
      </c>
      <c r="AN117" s="4">
        <v>2.38</v>
      </c>
      <c r="AO117" s="4">
        <v>7.98</v>
      </c>
      <c r="AP117" s="4">
        <v>0.91</v>
      </c>
      <c r="AQ117" s="4">
        <v>4.03</v>
      </c>
      <c r="AR117" s="4">
        <v>0.84</v>
      </c>
      <c r="AS117" s="4">
        <v>2.31</v>
      </c>
      <c r="AT117" s="4">
        <v>0.28999999999999998</v>
      </c>
      <c r="AU117" s="4">
        <v>1.84</v>
      </c>
      <c r="AV117" s="4">
        <v>0.27</v>
      </c>
      <c r="AW117" s="4">
        <v>3.69</v>
      </c>
      <c r="AX117" s="4">
        <v>0.61</v>
      </c>
      <c r="BB117" s="4">
        <v>9.66</v>
      </c>
      <c r="BC117" s="4">
        <v>1.6</v>
      </c>
    </row>
    <row r="118" spans="1:55">
      <c r="A118" s="4" t="s">
        <v>680</v>
      </c>
      <c r="B118" s="4" t="s">
        <v>667</v>
      </c>
      <c r="C118" s="4" t="s">
        <v>491</v>
      </c>
      <c r="D118" s="4">
        <v>52.72</v>
      </c>
      <c r="E118" s="4">
        <v>0.7</v>
      </c>
      <c r="F118" s="4">
        <v>14.19</v>
      </c>
      <c r="G118" s="4">
        <v>7.43</v>
      </c>
      <c r="J118" s="4">
        <v>0.15</v>
      </c>
      <c r="K118" s="4">
        <v>8.6199999999999992</v>
      </c>
      <c r="L118" s="4">
        <v>7.09</v>
      </c>
      <c r="M118" s="4">
        <v>2.35</v>
      </c>
      <c r="N118" s="4">
        <v>2.12</v>
      </c>
      <c r="O118" s="4">
        <v>0.35</v>
      </c>
      <c r="P118" s="4">
        <v>3.95</v>
      </c>
      <c r="Q118" s="4">
        <v>99.68</v>
      </c>
      <c r="T118" s="4">
        <v>20</v>
      </c>
      <c r="U118" s="4">
        <v>140</v>
      </c>
      <c r="V118" s="4">
        <v>594</v>
      </c>
      <c r="W118" s="4">
        <v>31</v>
      </c>
      <c r="X118" s="4">
        <v>170</v>
      </c>
      <c r="AB118" s="4">
        <v>49.1</v>
      </c>
      <c r="AC118" s="4">
        <v>840</v>
      </c>
      <c r="AD118" s="4">
        <v>16.2</v>
      </c>
      <c r="AE118" s="4">
        <v>155</v>
      </c>
      <c r="AF118" s="4">
        <v>8.3000000000000007</v>
      </c>
      <c r="AH118" s="4">
        <v>1751</v>
      </c>
      <c r="AI118" s="4">
        <v>46.2</v>
      </c>
      <c r="AJ118" s="4">
        <v>88</v>
      </c>
      <c r="AK118" s="4">
        <v>10</v>
      </c>
      <c r="AL118" s="4">
        <v>37.4</v>
      </c>
      <c r="AM118" s="4">
        <v>6.3</v>
      </c>
      <c r="AN118" s="4">
        <v>1.58</v>
      </c>
      <c r="AO118" s="4">
        <v>5.74</v>
      </c>
      <c r="AP118" s="4">
        <v>0.67</v>
      </c>
      <c r="AQ118" s="4">
        <v>3.23</v>
      </c>
      <c r="AR118" s="4">
        <v>0.66</v>
      </c>
      <c r="AS118" s="4">
        <v>1.91</v>
      </c>
      <c r="AT118" s="4">
        <v>0.26</v>
      </c>
      <c r="AU118" s="4">
        <v>1.58</v>
      </c>
      <c r="AV118" s="4">
        <v>0.23</v>
      </c>
      <c r="AW118" s="4">
        <v>3.66</v>
      </c>
      <c r="AX118" s="4">
        <v>0.54</v>
      </c>
      <c r="BB118" s="4">
        <v>7.03</v>
      </c>
      <c r="BC118" s="4">
        <v>1.27</v>
      </c>
    </row>
    <row r="119" spans="1:55">
      <c r="A119" s="4" t="s">
        <v>680</v>
      </c>
      <c r="B119" s="4" t="s">
        <v>667</v>
      </c>
      <c r="C119" s="4" t="s">
        <v>514</v>
      </c>
      <c r="D119" s="4">
        <v>48.85</v>
      </c>
      <c r="E119" s="4">
        <v>0.8</v>
      </c>
      <c r="F119" s="4">
        <v>14.06</v>
      </c>
      <c r="G119" s="4">
        <v>7.77</v>
      </c>
      <c r="J119" s="4">
        <v>0.12</v>
      </c>
      <c r="K119" s="4">
        <v>9.5</v>
      </c>
      <c r="L119" s="4">
        <v>7.68</v>
      </c>
      <c r="M119" s="4">
        <v>2.2200000000000002</v>
      </c>
      <c r="N119" s="4">
        <v>1.94</v>
      </c>
      <c r="O119" s="4">
        <v>0.28999999999999998</v>
      </c>
      <c r="P119" s="4">
        <v>6.69</v>
      </c>
      <c r="Q119" s="4">
        <v>99.92</v>
      </c>
      <c r="T119" s="4">
        <v>20</v>
      </c>
      <c r="U119" s="4">
        <v>153</v>
      </c>
      <c r="V119" s="4">
        <v>544</v>
      </c>
      <c r="W119" s="4">
        <v>35</v>
      </c>
      <c r="X119" s="4">
        <v>152</v>
      </c>
      <c r="AB119" s="4">
        <v>45.8</v>
      </c>
      <c r="AC119" s="4">
        <v>783</v>
      </c>
      <c r="AD119" s="4">
        <v>16.7</v>
      </c>
      <c r="AE119" s="4">
        <v>134</v>
      </c>
      <c r="AF119" s="4">
        <v>6</v>
      </c>
      <c r="AH119" s="4">
        <v>1388</v>
      </c>
      <c r="AI119" s="4">
        <v>54</v>
      </c>
      <c r="AJ119" s="4">
        <v>100</v>
      </c>
      <c r="AK119" s="4">
        <v>11.4</v>
      </c>
      <c r="AL119" s="4">
        <v>42.1</v>
      </c>
      <c r="AM119" s="4">
        <v>6.75</v>
      </c>
      <c r="AN119" s="4">
        <v>1.75</v>
      </c>
      <c r="AO119" s="4">
        <v>5.72</v>
      </c>
      <c r="AP119" s="4">
        <v>0.7</v>
      </c>
      <c r="AQ119" s="4">
        <v>3.41</v>
      </c>
      <c r="AR119" s="4">
        <v>0.69</v>
      </c>
      <c r="AS119" s="4">
        <v>1.94</v>
      </c>
      <c r="AT119" s="4">
        <v>0.27</v>
      </c>
      <c r="AU119" s="4">
        <v>1.64</v>
      </c>
      <c r="AV119" s="4">
        <v>0.25</v>
      </c>
      <c r="AW119" s="4">
        <v>3.3</v>
      </c>
      <c r="AX119" s="4">
        <v>0.4</v>
      </c>
      <c r="BB119" s="4">
        <v>7.59</v>
      </c>
      <c r="BC119" s="4">
        <v>1.1599999999999999</v>
      </c>
    </row>
    <row r="120" spans="1:55">
      <c r="A120" s="4" t="s">
        <v>680</v>
      </c>
      <c r="B120" s="4" t="s">
        <v>667</v>
      </c>
      <c r="C120" s="4" t="s">
        <v>515</v>
      </c>
      <c r="D120" s="4">
        <v>48.94</v>
      </c>
      <c r="E120" s="4">
        <v>0.78</v>
      </c>
      <c r="F120" s="4">
        <v>14.08</v>
      </c>
      <c r="G120" s="4">
        <v>7.73</v>
      </c>
      <c r="J120" s="4">
        <v>0.12</v>
      </c>
      <c r="K120" s="4">
        <v>9.4</v>
      </c>
      <c r="L120" s="4">
        <v>7.64</v>
      </c>
      <c r="M120" s="4">
        <v>2.2799999999999998</v>
      </c>
      <c r="N120" s="4">
        <v>1.99</v>
      </c>
      <c r="O120" s="4">
        <v>0.28999999999999998</v>
      </c>
      <c r="P120" s="4">
        <v>6.66</v>
      </c>
      <c r="Q120" s="4">
        <v>99.9</v>
      </c>
      <c r="T120" s="4">
        <v>20</v>
      </c>
      <c r="U120" s="4">
        <v>154</v>
      </c>
      <c r="V120" s="4">
        <v>546</v>
      </c>
      <c r="W120" s="4">
        <v>36</v>
      </c>
      <c r="X120" s="4">
        <v>153</v>
      </c>
      <c r="AB120" s="4">
        <v>46.1</v>
      </c>
      <c r="AC120" s="4">
        <v>815</v>
      </c>
      <c r="AD120" s="4">
        <v>16.600000000000001</v>
      </c>
      <c r="AE120" s="4">
        <v>136</v>
      </c>
      <c r="AF120" s="4">
        <v>6.1</v>
      </c>
      <c r="AH120" s="4">
        <v>1416</v>
      </c>
      <c r="AI120" s="4">
        <v>54.7</v>
      </c>
      <c r="AJ120" s="4">
        <v>101.6</v>
      </c>
      <c r="AK120" s="4">
        <v>11.4</v>
      </c>
      <c r="AL120" s="4">
        <v>41</v>
      </c>
      <c r="AM120" s="4">
        <v>6.77</v>
      </c>
      <c r="AN120" s="4">
        <v>1.75</v>
      </c>
      <c r="AO120" s="4">
        <v>5.79</v>
      </c>
      <c r="AP120" s="4">
        <v>0.69</v>
      </c>
      <c r="AQ120" s="4">
        <v>3.39</v>
      </c>
      <c r="AR120" s="4">
        <v>0.7</v>
      </c>
      <c r="AS120" s="4">
        <v>1.97</v>
      </c>
      <c r="AT120" s="4">
        <v>0.26</v>
      </c>
      <c r="AU120" s="4">
        <v>1.64</v>
      </c>
      <c r="AV120" s="4">
        <v>0.23</v>
      </c>
      <c r="AW120" s="4">
        <v>3.25</v>
      </c>
      <c r="AX120" s="4">
        <v>0.36</v>
      </c>
      <c r="BB120" s="4">
        <v>7.77</v>
      </c>
      <c r="BC120" s="4">
        <v>1.18</v>
      </c>
    </row>
    <row r="121" spans="1:55">
      <c r="A121" s="4" t="s">
        <v>680</v>
      </c>
      <c r="B121" s="4" t="s">
        <v>667</v>
      </c>
      <c r="C121" s="4" t="s">
        <v>577</v>
      </c>
      <c r="D121" s="4">
        <v>53.09</v>
      </c>
      <c r="E121" s="4">
        <v>0.74</v>
      </c>
      <c r="F121" s="4">
        <v>15.05</v>
      </c>
      <c r="G121" s="4">
        <v>6.86</v>
      </c>
      <c r="J121" s="4">
        <v>0.13</v>
      </c>
      <c r="K121" s="4">
        <v>6.65</v>
      </c>
      <c r="L121" s="4">
        <v>7.42</v>
      </c>
      <c r="M121" s="4">
        <v>3.03</v>
      </c>
      <c r="N121" s="4">
        <v>2.0299999999999998</v>
      </c>
      <c r="O121" s="4">
        <v>0.38</v>
      </c>
      <c r="P121" s="4">
        <v>4.34</v>
      </c>
      <c r="Q121" s="4">
        <v>99.71</v>
      </c>
      <c r="T121" s="4">
        <v>21</v>
      </c>
      <c r="U121" s="4">
        <v>142</v>
      </c>
      <c r="V121" s="4">
        <v>400</v>
      </c>
      <c r="W121" s="4">
        <v>28</v>
      </c>
      <c r="X121" s="4">
        <v>89</v>
      </c>
      <c r="AB121" s="4">
        <v>48.9</v>
      </c>
      <c r="AC121" s="4">
        <v>918</v>
      </c>
      <c r="AD121" s="4">
        <v>17.8</v>
      </c>
      <c r="AE121" s="4">
        <v>159</v>
      </c>
      <c r="AF121" s="4">
        <v>8.6999999999999993</v>
      </c>
      <c r="AH121" s="4">
        <v>2537</v>
      </c>
      <c r="AI121" s="4">
        <v>51.6</v>
      </c>
      <c r="AJ121" s="4">
        <v>96.2</v>
      </c>
      <c r="AK121" s="4">
        <v>11.2</v>
      </c>
      <c r="AL121" s="4">
        <v>41.4</v>
      </c>
      <c r="AM121" s="4">
        <v>6.76</v>
      </c>
      <c r="AN121" s="4">
        <v>1.85</v>
      </c>
      <c r="AO121" s="4">
        <v>6.5</v>
      </c>
      <c r="AP121" s="4">
        <v>0.73</v>
      </c>
      <c r="AQ121" s="4">
        <v>3.65</v>
      </c>
      <c r="AR121" s="4">
        <v>0.75</v>
      </c>
      <c r="AS121" s="4">
        <v>2.08</v>
      </c>
      <c r="AT121" s="4">
        <v>0.26</v>
      </c>
      <c r="AU121" s="4">
        <v>1.78</v>
      </c>
      <c r="AV121" s="4">
        <v>0.25</v>
      </c>
      <c r="AW121" s="4">
        <v>4.04</v>
      </c>
      <c r="AX121" s="4">
        <v>0.54</v>
      </c>
      <c r="BB121" s="4">
        <v>7.23</v>
      </c>
      <c r="BC121" s="4">
        <v>1.41</v>
      </c>
    </row>
    <row r="122" spans="1:55">
      <c r="A122" s="4" t="s">
        <v>680</v>
      </c>
      <c r="B122" s="4" t="s">
        <v>667</v>
      </c>
      <c r="C122" s="4" t="s">
        <v>596</v>
      </c>
      <c r="D122" s="4">
        <v>52.65</v>
      </c>
      <c r="E122" s="4">
        <v>0.86</v>
      </c>
      <c r="F122" s="4">
        <v>15.56</v>
      </c>
      <c r="G122" s="4">
        <v>7.57</v>
      </c>
      <c r="J122" s="4">
        <v>0.12</v>
      </c>
      <c r="K122" s="4">
        <v>7.27</v>
      </c>
      <c r="L122" s="4">
        <v>6.73</v>
      </c>
      <c r="M122" s="4">
        <v>3.1</v>
      </c>
      <c r="N122" s="4">
        <v>1.86</v>
      </c>
      <c r="O122" s="4">
        <v>0.34</v>
      </c>
      <c r="P122" s="4">
        <v>3.59</v>
      </c>
      <c r="Q122" s="4">
        <v>99.64</v>
      </c>
      <c r="T122" s="4">
        <v>18</v>
      </c>
      <c r="U122" s="4">
        <v>143</v>
      </c>
      <c r="V122" s="4">
        <v>363</v>
      </c>
      <c r="W122" s="4">
        <v>31</v>
      </c>
      <c r="X122" s="4">
        <v>144</v>
      </c>
      <c r="AB122" s="4">
        <v>36.700000000000003</v>
      </c>
      <c r="AC122" s="4">
        <v>1046</v>
      </c>
      <c r="AD122" s="4">
        <v>15.9</v>
      </c>
      <c r="AE122" s="4">
        <v>156</v>
      </c>
      <c r="AF122" s="4">
        <v>8.1999999999999993</v>
      </c>
      <c r="AH122" s="4">
        <v>2369</v>
      </c>
      <c r="AI122" s="4">
        <v>44.5</v>
      </c>
      <c r="AJ122" s="4">
        <v>80.099999999999994</v>
      </c>
      <c r="AK122" s="4">
        <v>9.1</v>
      </c>
      <c r="AL122" s="4">
        <v>33.9</v>
      </c>
      <c r="AM122" s="4">
        <v>5.57</v>
      </c>
      <c r="AN122" s="4">
        <v>1.49</v>
      </c>
      <c r="AO122" s="4">
        <v>5.15</v>
      </c>
      <c r="AP122" s="4">
        <v>0.61</v>
      </c>
      <c r="AQ122" s="4">
        <v>3.1</v>
      </c>
      <c r="AR122" s="4">
        <v>0.6</v>
      </c>
      <c r="AS122" s="4">
        <v>1.75</v>
      </c>
      <c r="AT122" s="4">
        <v>0.22</v>
      </c>
      <c r="AU122" s="4">
        <v>1.43</v>
      </c>
      <c r="AV122" s="4">
        <v>0.21</v>
      </c>
      <c r="AW122" s="4">
        <v>3.86</v>
      </c>
      <c r="AX122" s="4">
        <v>0.49</v>
      </c>
      <c r="BB122" s="4">
        <v>5.93</v>
      </c>
      <c r="BC122" s="4">
        <v>1.02</v>
      </c>
    </row>
    <row r="123" spans="1:55" ht="14.4" thickBot="1">
      <c r="A123" s="4" t="s">
        <v>680</v>
      </c>
      <c r="B123" s="4" t="s">
        <v>416</v>
      </c>
      <c r="C123" s="4" t="s">
        <v>417</v>
      </c>
      <c r="D123" s="4">
        <v>49.57</v>
      </c>
      <c r="E123" s="4">
        <v>1.1299999999999999</v>
      </c>
      <c r="F123" s="4">
        <v>14.5</v>
      </c>
      <c r="G123" s="4">
        <v>8.77</v>
      </c>
      <c r="J123" s="4">
        <v>0.13</v>
      </c>
      <c r="K123" s="4">
        <v>8.73</v>
      </c>
      <c r="L123" s="4">
        <v>8.36</v>
      </c>
      <c r="M123" s="4">
        <v>2.4</v>
      </c>
      <c r="N123" s="4">
        <v>2.86</v>
      </c>
      <c r="O123" s="4">
        <v>0.96</v>
      </c>
      <c r="P123" s="4">
        <v>2.16</v>
      </c>
      <c r="Q123" s="4">
        <v>99.57</v>
      </c>
      <c r="T123" s="4">
        <v>16</v>
      </c>
      <c r="U123" s="4">
        <v>155</v>
      </c>
      <c r="V123" s="4">
        <v>369</v>
      </c>
      <c r="W123" s="4">
        <v>34</v>
      </c>
      <c r="X123" s="4">
        <v>130</v>
      </c>
      <c r="AB123" s="4">
        <v>59.2</v>
      </c>
      <c r="AC123" s="4">
        <v>1562</v>
      </c>
      <c r="AD123" s="4">
        <v>26.3</v>
      </c>
      <c r="AE123" s="4">
        <v>319</v>
      </c>
      <c r="AF123" s="4">
        <v>19.3</v>
      </c>
      <c r="AH123" s="4">
        <v>1622</v>
      </c>
      <c r="AI123" s="4">
        <v>136.5</v>
      </c>
      <c r="AJ123" s="4">
        <v>273.7</v>
      </c>
      <c r="AK123" s="4">
        <v>30.2</v>
      </c>
      <c r="AL123" s="4">
        <v>109.4</v>
      </c>
      <c r="AM123" s="4">
        <v>16.059999999999999</v>
      </c>
      <c r="AN123" s="4">
        <v>3.79</v>
      </c>
      <c r="AO123" s="4">
        <v>11.85</v>
      </c>
      <c r="AP123" s="4">
        <v>1.39</v>
      </c>
      <c r="AQ123" s="4">
        <v>5.53</v>
      </c>
      <c r="AR123" s="4">
        <v>0.98</v>
      </c>
      <c r="AS123" s="4">
        <v>2.73</v>
      </c>
      <c r="AT123" s="4">
        <v>0.32</v>
      </c>
      <c r="AU123" s="4">
        <v>2</v>
      </c>
      <c r="AV123" s="4">
        <v>0.3</v>
      </c>
      <c r="AW123" s="4">
        <v>6.8</v>
      </c>
      <c r="AX123" s="4">
        <v>1.0900000000000001</v>
      </c>
      <c r="BB123" s="4">
        <v>13.59</v>
      </c>
      <c r="BC123" s="4">
        <v>2.27</v>
      </c>
    </row>
    <row r="124" spans="1:55" ht="14.4" thickBot="1">
      <c r="A124" s="4" t="s">
        <v>680</v>
      </c>
      <c r="B124" s="4" t="s">
        <v>416</v>
      </c>
      <c r="C124" s="43" t="s">
        <v>423</v>
      </c>
      <c r="D124" s="4">
        <v>49.57</v>
      </c>
      <c r="E124" s="4">
        <v>1.1200000000000001</v>
      </c>
      <c r="F124" s="4">
        <v>14.46</v>
      </c>
      <c r="G124" s="4">
        <v>8.83</v>
      </c>
      <c r="J124" s="4">
        <v>0.13</v>
      </c>
      <c r="K124" s="4">
        <v>8.94</v>
      </c>
      <c r="L124" s="4">
        <v>8.3699999999999992</v>
      </c>
      <c r="M124" s="4">
        <v>2.37</v>
      </c>
      <c r="N124" s="4">
        <v>2.79</v>
      </c>
      <c r="O124" s="4">
        <v>0.93</v>
      </c>
      <c r="P124" s="4">
        <v>2.06</v>
      </c>
      <c r="Q124" s="4">
        <v>99.58</v>
      </c>
      <c r="T124" s="4">
        <v>17</v>
      </c>
      <c r="U124" s="4">
        <v>153</v>
      </c>
      <c r="V124" s="4">
        <v>355</v>
      </c>
      <c r="W124" s="4">
        <v>34</v>
      </c>
      <c r="X124" s="4">
        <v>118</v>
      </c>
      <c r="AB124" s="4">
        <v>59.3</v>
      </c>
      <c r="AC124" s="4">
        <v>1503</v>
      </c>
      <c r="AD124" s="4">
        <v>25.4</v>
      </c>
      <c r="AE124" s="4">
        <v>309</v>
      </c>
      <c r="AF124" s="4">
        <v>19</v>
      </c>
      <c r="AH124" s="4">
        <v>1572</v>
      </c>
      <c r="AI124" s="4">
        <v>131</v>
      </c>
      <c r="AJ124" s="4">
        <v>262.60000000000002</v>
      </c>
      <c r="AK124" s="4">
        <v>28.8</v>
      </c>
      <c r="AL124" s="4">
        <v>105.7</v>
      </c>
      <c r="AM124" s="4">
        <v>15.4</v>
      </c>
      <c r="AN124" s="4">
        <v>3.72</v>
      </c>
      <c r="AO124" s="4">
        <v>11.63</v>
      </c>
      <c r="AP124" s="4">
        <v>1.33</v>
      </c>
      <c r="AQ124" s="4">
        <v>5.36</v>
      </c>
      <c r="AR124" s="4">
        <v>0.97</v>
      </c>
      <c r="AS124" s="4">
        <v>2.76</v>
      </c>
      <c r="AT124" s="4">
        <v>0.32</v>
      </c>
      <c r="AU124" s="4">
        <v>1.98</v>
      </c>
      <c r="AV124" s="4">
        <v>0.27</v>
      </c>
      <c r="AW124" s="4">
        <v>6.39</v>
      </c>
      <c r="AX124" s="4">
        <v>1.1000000000000001</v>
      </c>
      <c r="BB124" s="4">
        <v>13.01</v>
      </c>
      <c r="BC124" s="4">
        <v>2.21</v>
      </c>
    </row>
    <row r="125" spans="1:55">
      <c r="A125" s="4" t="s">
        <v>680</v>
      </c>
      <c r="B125" s="4" t="s">
        <v>380</v>
      </c>
      <c r="C125" s="43" t="s">
        <v>598</v>
      </c>
      <c r="D125" s="4">
        <v>49.38</v>
      </c>
      <c r="E125" s="4">
        <v>1.1299999999999999</v>
      </c>
      <c r="F125" s="4">
        <v>14.34</v>
      </c>
      <c r="G125" s="4">
        <v>8.7799999999999994</v>
      </c>
      <c r="J125" s="4">
        <v>0.13</v>
      </c>
      <c r="K125" s="4">
        <v>8.8000000000000007</v>
      </c>
      <c r="L125" s="4">
        <v>8.5399999999999991</v>
      </c>
      <c r="M125" s="4">
        <v>2.92</v>
      </c>
      <c r="N125" s="4">
        <v>1.68</v>
      </c>
      <c r="O125" s="4">
        <v>0.95</v>
      </c>
      <c r="P125" s="4">
        <v>2.97</v>
      </c>
      <c r="Q125" s="4">
        <v>99.62</v>
      </c>
      <c r="T125" s="4">
        <v>18</v>
      </c>
      <c r="U125" s="4">
        <v>153</v>
      </c>
      <c r="V125" s="4">
        <v>370</v>
      </c>
      <c r="W125" s="4">
        <v>34</v>
      </c>
      <c r="X125" s="4">
        <v>125</v>
      </c>
      <c r="AB125" s="4">
        <v>17.8</v>
      </c>
      <c r="AC125" s="4">
        <v>1521</v>
      </c>
      <c r="AD125" s="4">
        <v>26.1</v>
      </c>
      <c r="AE125" s="4">
        <v>312</v>
      </c>
      <c r="AF125" s="4">
        <v>19.2</v>
      </c>
      <c r="AH125" s="4">
        <v>1593</v>
      </c>
      <c r="AI125" s="4">
        <v>133.80000000000001</v>
      </c>
      <c r="AJ125" s="4">
        <v>269.8</v>
      </c>
      <c r="AK125" s="4">
        <v>29.8</v>
      </c>
      <c r="AL125" s="4">
        <v>109.5</v>
      </c>
      <c r="AM125" s="4">
        <v>16.21</v>
      </c>
      <c r="AN125" s="4">
        <v>3.86</v>
      </c>
      <c r="AO125" s="4">
        <v>11.74</v>
      </c>
      <c r="AP125" s="4">
        <v>1.38</v>
      </c>
      <c r="AQ125" s="4">
        <v>5.53</v>
      </c>
      <c r="AR125" s="4">
        <v>1.01</v>
      </c>
      <c r="AS125" s="4">
        <v>2.74</v>
      </c>
      <c r="AT125" s="4">
        <v>0.31</v>
      </c>
      <c r="AU125" s="4">
        <v>2.02</v>
      </c>
      <c r="AV125" s="4">
        <v>0.3</v>
      </c>
      <c r="AW125" s="4">
        <v>6.64</v>
      </c>
      <c r="AX125" s="4">
        <v>1.1200000000000001</v>
      </c>
      <c r="BB125" s="4">
        <v>13.38</v>
      </c>
      <c r="BC125" s="4">
        <v>2.2200000000000002</v>
      </c>
    </row>
    <row r="126" spans="1:55">
      <c r="A126" s="4" t="s">
        <v>680</v>
      </c>
      <c r="B126" s="4" t="s">
        <v>380</v>
      </c>
      <c r="C126" s="4" t="s">
        <v>614</v>
      </c>
      <c r="D126" s="4">
        <v>49.28</v>
      </c>
      <c r="E126" s="4">
        <v>1.1499999999999999</v>
      </c>
      <c r="F126" s="4">
        <v>14.47</v>
      </c>
      <c r="G126" s="4">
        <v>8.6999999999999993</v>
      </c>
      <c r="J126" s="4">
        <v>0.12</v>
      </c>
      <c r="K126" s="4">
        <v>7.9</v>
      </c>
      <c r="L126" s="4">
        <v>8.51</v>
      </c>
      <c r="M126" s="4">
        <v>3.36</v>
      </c>
      <c r="N126" s="4">
        <v>1.65</v>
      </c>
      <c r="O126" s="4">
        <v>0.96</v>
      </c>
      <c r="P126" s="4">
        <v>3.55</v>
      </c>
      <c r="Q126" s="4">
        <v>99.64</v>
      </c>
      <c r="T126" s="4">
        <v>18</v>
      </c>
      <c r="U126" s="4">
        <v>153</v>
      </c>
      <c r="V126" s="4">
        <v>357</v>
      </c>
      <c r="W126" s="4">
        <v>33</v>
      </c>
      <c r="X126" s="4">
        <v>122</v>
      </c>
      <c r="AB126" s="4">
        <v>13.2</v>
      </c>
      <c r="AC126" s="4">
        <v>1482</v>
      </c>
      <c r="AD126" s="4">
        <v>25.9</v>
      </c>
      <c r="AE126" s="4">
        <v>313</v>
      </c>
      <c r="AF126" s="4">
        <v>18.8</v>
      </c>
      <c r="AH126" s="4">
        <v>1552</v>
      </c>
      <c r="AI126" s="4">
        <v>135</v>
      </c>
      <c r="AJ126" s="4">
        <v>273.8</v>
      </c>
      <c r="AK126" s="4">
        <v>29.8</v>
      </c>
      <c r="AL126" s="4">
        <v>107.1</v>
      </c>
      <c r="AM126" s="4">
        <v>15.99</v>
      </c>
      <c r="AN126" s="4">
        <v>3.81</v>
      </c>
      <c r="AO126" s="4">
        <v>11.95</v>
      </c>
      <c r="AP126" s="4">
        <v>1.39</v>
      </c>
      <c r="AQ126" s="4">
        <v>5.46</v>
      </c>
      <c r="AR126" s="4">
        <v>0.98</v>
      </c>
      <c r="AS126" s="4">
        <v>2.85</v>
      </c>
      <c r="AT126" s="4">
        <v>0.32</v>
      </c>
      <c r="AU126" s="4">
        <v>2.02</v>
      </c>
      <c r="AV126" s="4">
        <v>0.28999999999999998</v>
      </c>
      <c r="AW126" s="4">
        <v>6.76</v>
      </c>
      <c r="AX126" s="4">
        <v>1</v>
      </c>
      <c r="BB126" s="4">
        <v>13.41</v>
      </c>
      <c r="BC126" s="4">
        <v>2.36</v>
      </c>
    </row>
    <row r="127" spans="1:55">
      <c r="A127" s="4" t="s">
        <v>680</v>
      </c>
      <c r="B127" s="4" t="s">
        <v>380</v>
      </c>
      <c r="C127" s="4" t="s">
        <v>631</v>
      </c>
      <c r="D127" s="4">
        <v>47.49</v>
      </c>
      <c r="E127" s="4">
        <v>1.1299999999999999</v>
      </c>
      <c r="F127" s="4">
        <v>12.51</v>
      </c>
      <c r="G127" s="4">
        <v>8.93</v>
      </c>
      <c r="J127" s="4">
        <v>0.13</v>
      </c>
      <c r="K127" s="4">
        <v>11.92</v>
      </c>
      <c r="L127" s="4">
        <v>9.41</v>
      </c>
      <c r="M127" s="4">
        <v>2.61</v>
      </c>
      <c r="N127" s="4">
        <v>0.96</v>
      </c>
      <c r="O127" s="4">
        <v>0.77</v>
      </c>
      <c r="P127" s="4">
        <v>3.81</v>
      </c>
      <c r="Q127" s="4">
        <v>99.67</v>
      </c>
      <c r="T127" s="4">
        <v>20</v>
      </c>
      <c r="U127" s="4">
        <v>161</v>
      </c>
      <c r="V127" s="4">
        <v>540</v>
      </c>
      <c r="W127" s="4">
        <v>41</v>
      </c>
      <c r="X127" s="4">
        <v>228</v>
      </c>
      <c r="AB127" s="4">
        <v>13</v>
      </c>
      <c r="AC127" s="4">
        <v>1220</v>
      </c>
      <c r="AD127" s="4">
        <v>23.3</v>
      </c>
      <c r="AE127" s="4">
        <v>253</v>
      </c>
      <c r="AF127" s="4">
        <v>14.9</v>
      </c>
      <c r="AH127" s="4">
        <v>1413</v>
      </c>
      <c r="AI127" s="4">
        <v>113</v>
      </c>
      <c r="AJ127" s="4">
        <v>226.8</v>
      </c>
      <c r="AK127" s="4">
        <v>25.3</v>
      </c>
      <c r="AL127" s="4">
        <v>92.9</v>
      </c>
      <c r="AM127" s="4">
        <v>14.06</v>
      </c>
      <c r="AN127" s="4">
        <v>3.38</v>
      </c>
      <c r="AO127" s="4">
        <v>10.02</v>
      </c>
      <c r="AP127" s="4">
        <v>1.24</v>
      </c>
      <c r="AQ127" s="4">
        <v>5.0199999999999996</v>
      </c>
      <c r="AR127" s="4">
        <v>0.89</v>
      </c>
      <c r="AS127" s="4">
        <v>2.4700000000000002</v>
      </c>
      <c r="AT127" s="4">
        <v>0.27</v>
      </c>
      <c r="AU127" s="4">
        <v>1.75</v>
      </c>
      <c r="AV127" s="4">
        <v>0.25</v>
      </c>
      <c r="AW127" s="4">
        <v>5.38</v>
      </c>
      <c r="AX127" s="4">
        <v>0.85</v>
      </c>
      <c r="BB127" s="4">
        <v>10.52</v>
      </c>
      <c r="BC127" s="4">
        <v>1.77</v>
      </c>
    </row>
    <row r="128" spans="1:55">
      <c r="A128" s="4" t="s">
        <v>680</v>
      </c>
      <c r="B128" s="4" t="s">
        <v>380</v>
      </c>
      <c r="C128" s="4" t="s">
        <v>633</v>
      </c>
      <c r="D128" s="4">
        <v>47.87</v>
      </c>
      <c r="E128" s="4">
        <v>1.1299999999999999</v>
      </c>
      <c r="F128" s="4">
        <v>12.89</v>
      </c>
      <c r="G128" s="4">
        <v>8.86</v>
      </c>
      <c r="J128" s="4">
        <v>0.13</v>
      </c>
      <c r="K128" s="4">
        <v>11.2</v>
      </c>
      <c r="L128" s="4">
        <v>9.25</v>
      </c>
      <c r="M128" s="4">
        <v>2.83</v>
      </c>
      <c r="N128" s="4">
        <v>1.03</v>
      </c>
      <c r="O128" s="4">
        <v>0.79</v>
      </c>
      <c r="P128" s="4">
        <v>3.7</v>
      </c>
      <c r="Q128" s="4">
        <v>99.68</v>
      </c>
      <c r="T128" s="4">
        <v>20</v>
      </c>
      <c r="U128" s="4">
        <v>160</v>
      </c>
      <c r="V128" s="4">
        <v>509</v>
      </c>
      <c r="W128" s="4">
        <v>39</v>
      </c>
      <c r="X128" s="4">
        <v>214</v>
      </c>
      <c r="AB128" s="4">
        <v>14</v>
      </c>
      <c r="AC128" s="4">
        <v>1225</v>
      </c>
      <c r="AD128" s="4">
        <v>23.7</v>
      </c>
      <c r="AE128" s="4">
        <v>253</v>
      </c>
      <c r="AF128" s="4">
        <v>15.1</v>
      </c>
      <c r="AH128" s="4">
        <v>1380</v>
      </c>
      <c r="AI128" s="4">
        <v>114.6</v>
      </c>
      <c r="AJ128" s="4">
        <v>229.4</v>
      </c>
      <c r="AK128" s="4">
        <v>25.8</v>
      </c>
      <c r="AL128" s="4">
        <v>95.1</v>
      </c>
      <c r="AM128" s="4">
        <v>14.17</v>
      </c>
      <c r="AN128" s="4">
        <v>3.36</v>
      </c>
      <c r="AO128" s="4">
        <v>10.81</v>
      </c>
      <c r="AP128" s="4">
        <v>1.25</v>
      </c>
      <c r="AQ128" s="4">
        <v>4.9800000000000004</v>
      </c>
      <c r="AR128" s="4">
        <v>0.92</v>
      </c>
      <c r="AS128" s="4">
        <v>2.54</v>
      </c>
      <c r="AT128" s="4">
        <v>0.27</v>
      </c>
      <c r="AU128" s="4">
        <v>1.78</v>
      </c>
      <c r="AV128" s="4">
        <v>0.26</v>
      </c>
      <c r="AW128" s="4">
        <v>5.44</v>
      </c>
      <c r="AX128" s="4">
        <v>0.97</v>
      </c>
      <c r="BB128" s="4">
        <v>10.69</v>
      </c>
      <c r="BC128" s="4">
        <v>1.82</v>
      </c>
    </row>
    <row r="129" spans="1:55">
      <c r="A129" s="4" t="s">
        <v>680</v>
      </c>
      <c r="B129" s="4" t="s">
        <v>380</v>
      </c>
      <c r="C129" s="4" t="s">
        <v>634</v>
      </c>
      <c r="D129" s="4">
        <v>47.36</v>
      </c>
      <c r="E129" s="4">
        <v>1.1299999999999999</v>
      </c>
      <c r="F129" s="4">
        <v>12.68</v>
      </c>
      <c r="G129" s="4">
        <v>8.91</v>
      </c>
      <c r="J129" s="4">
        <v>0.14000000000000001</v>
      </c>
      <c r="K129" s="4">
        <v>11.7</v>
      </c>
      <c r="L129" s="4">
        <v>9.33</v>
      </c>
      <c r="M129" s="4">
        <v>2.64</v>
      </c>
      <c r="N129" s="4">
        <v>0.95</v>
      </c>
      <c r="O129" s="4">
        <v>0.8</v>
      </c>
      <c r="P129" s="4">
        <v>4.04</v>
      </c>
      <c r="Q129" s="4">
        <v>99.68</v>
      </c>
      <c r="T129" s="4">
        <v>20</v>
      </c>
      <c r="U129" s="4">
        <v>164</v>
      </c>
      <c r="V129" s="4">
        <v>541</v>
      </c>
      <c r="W129" s="4">
        <v>40</v>
      </c>
      <c r="X129" s="4">
        <v>222</v>
      </c>
      <c r="AB129" s="4">
        <v>13.1</v>
      </c>
      <c r="AC129" s="4">
        <v>1243</v>
      </c>
      <c r="AD129" s="4">
        <v>23.9</v>
      </c>
      <c r="AE129" s="4">
        <v>257</v>
      </c>
      <c r="AF129" s="4">
        <v>15.2</v>
      </c>
      <c r="AH129" s="4">
        <v>1389</v>
      </c>
      <c r="AI129" s="4">
        <v>116</v>
      </c>
      <c r="AJ129" s="4">
        <v>232.5</v>
      </c>
      <c r="AK129" s="4">
        <v>26.4</v>
      </c>
      <c r="AL129" s="4">
        <v>96.5</v>
      </c>
      <c r="AM129" s="4">
        <v>14.36</v>
      </c>
      <c r="AN129" s="4">
        <v>3.39</v>
      </c>
      <c r="AO129" s="4">
        <v>10.63</v>
      </c>
      <c r="AP129" s="4">
        <v>1.25</v>
      </c>
      <c r="AQ129" s="4">
        <v>4.9400000000000004</v>
      </c>
      <c r="AR129" s="4">
        <v>0.9</v>
      </c>
      <c r="AS129" s="4">
        <v>2.39</v>
      </c>
      <c r="AT129" s="4">
        <v>0.28999999999999998</v>
      </c>
      <c r="AU129" s="4">
        <v>1.79</v>
      </c>
      <c r="AV129" s="4">
        <v>0.26</v>
      </c>
      <c r="AW129" s="4">
        <v>5.54</v>
      </c>
      <c r="AX129" s="4">
        <v>0.88</v>
      </c>
      <c r="BB129" s="4">
        <v>10.55</v>
      </c>
      <c r="BC129" s="4">
        <v>1.75</v>
      </c>
    </row>
    <row r="130" spans="1:55">
      <c r="A130" s="4" t="s">
        <v>680</v>
      </c>
      <c r="B130" s="4" t="s">
        <v>380</v>
      </c>
      <c r="C130" s="4" t="s">
        <v>636</v>
      </c>
      <c r="D130" s="4">
        <v>48.02</v>
      </c>
      <c r="E130" s="4">
        <v>1.1200000000000001</v>
      </c>
      <c r="F130" s="4">
        <v>12.25</v>
      </c>
      <c r="G130" s="4">
        <v>8.52</v>
      </c>
      <c r="J130" s="4">
        <v>0.12</v>
      </c>
      <c r="K130" s="4">
        <v>11.19</v>
      </c>
      <c r="L130" s="4">
        <v>10.43</v>
      </c>
      <c r="M130" s="4">
        <v>2.56</v>
      </c>
      <c r="N130" s="4">
        <v>0.9</v>
      </c>
      <c r="O130" s="4">
        <v>0.74</v>
      </c>
      <c r="P130" s="4">
        <v>3.81</v>
      </c>
      <c r="Q130" s="4">
        <v>99.67</v>
      </c>
      <c r="T130" s="4">
        <v>21</v>
      </c>
      <c r="U130" s="4">
        <v>167</v>
      </c>
      <c r="V130" s="4">
        <v>589</v>
      </c>
      <c r="W130" s="4">
        <v>42</v>
      </c>
      <c r="X130" s="4">
        <v>255</v>
      </c>
      <c r="AB130" s="4">
        <v>11.5</v>
      </c>
      <c r="AC130" s="4">
        <v>1234</v>
      </c>
      <c r="AD130" s="4">
        <v>22.3</v>
      </c>
      <c r="AE130" s="4">
        <v>241</v>
      </c>
      <c r="AF130" s="4">
        <v>14.4</v>
      </c>
      <c r="AH130" s="4">
        <v>1476</v>
      </c>
      <c r="AI130" s="4">
        <v>106.4</v>
      </c>
      <c r="AJ130" s="4">
        <v>213.4</v>
      </c>
      <c r="AK130" s="4">
        <v>24.1</v>
      </c>
      <c r="AL130" s="4">
        <v>88.3</v>
      </c>
      <c r="AM130" s="4">
        <v>13.41</v>
      </c>
      <c r="AN130" s="4">
        <v>3.16</v>
      </c>
      <c r="AO130" s="4">
        <v>10.14</v>
      </c>
      <c r="AP130" s="4">
        <v>1.1599999999999999</v>
      </c>
      <c r="AQ130" s="4">
        <v>4.6500000000000004</v>
      </c>
      <c r="AR130" s="4">
        <v>0.88</v>
      </c>
      <c r="AS130" s="4">
        <v>2.4</v>
      </c>
      <c r="AT130" s="4">
        <v>0.26</v>
      </c>
      <c r="AU130" s="4">
        <v>1.71</v>
      </c>
      <c r="AV130" s="4">
        <v>0.24</v>
      </c>
      <c r="AW130" s="4">
        <v>5.18</v>
      </c>
      <c r="AX130" s="4">
        <v>0.76</v>
      </c>
      <c r="BB130" s="4">
        <v>9.89</v>
      </c>
      <c r="BC130" s="4">
        <v>1.67</v>
      </c>
    </row>
    <row r="131" spans="1:55">
      <c r="A131" s="4" t="s">
        <v>680</v>
      </c>
      <c r="B131" s="4" t="s">
        <v>380</v>
      </c>
      <c r="C131" s="4" t="s">
        <v>637</v>
      </c>
      <c r="D131" s="4">
        <v>45.18</v>
      </c>
      <c r="E131" s="4">
        <v>1.05</v>
      </c>
      <c r="F131" s="4">
        <v>11.98</v>
      </c>
      <c r="G131" s="4">
        <v>8.2200000000000006</v>
      </c>
      <c r="J131" s="4">
        <v>0.13</v>
      </c>
      <c r="K131" s="4">
        <v>11.36</v>
      </c>
      <c r="L131" s="4">
        <v>11.89</v>
      </c>
      <c r="M131" s="4">
        <v>2.48</v>
      </c>
      <c r="N131" s="4">
        <v>0.87</v>
      </c>
      <c r="O131" s="4">
        <v>0.73</v>
      </c>
      <c r="P131" s="4">
        <v>5.94</v>
      </c>
      <c r="Q131" s="4">
        <v>99.85</v>
      </c>
      <c r="T131" s="4">
        <v>20</v>
      </c>
      <c r="U131" s="4">
        <v>160</v>
      </c>
      <c r="V131" s="4">
        <v>497</v>
      </c>
      <c r="W131" s="4">
        <v>39</v>
      </c>
      <c r="X131" s="4">
        <v>209</v>
      </c>
      <c r="AB131" s="4">
        <v>12.3</v>
      </c>
      <c r="AC131" s="4">
        <v>1194</v>
      </c>
      <c r="AD131" s="4">
        <v>22.7</v>
      </c>
      <c r="AE131" s="4">
        <v>243</v>
      </c>
      <c r="AF131" s="4">
        <v>14.4</v>
      </c>
      <c r="AH131" s="4">
        <v>1333</v>
      </c>
      <c r="AI131" s="4">
        <v>107.9</v>
      </c>
      <c r="AJ131" s="4">
        <v>215.1</v>
      </c>
      <c r="AK131" s="4">
        <v>24.3</v>
      </c>
      <c r="AL131" s="4">
        <v>89.5</v>
      </c>
      <c r="AM131" s="4">
        <v>13.41</v>
      </c>
      <c r="AN131" s="4">
        <v>3.2</v>
      </c>
      <c r="AO131" s="4">
        <v>9.98</v>
      </c>
      <c r="AP131" s="4">
        <v>1.2</v>
      </c>
      <c r="AQ131" s="4">
        <v>4.83</v>
      </c>
      <c r="AR131" s="4">
        <v>0.88</v>
      </c>
      <c r="AS131" s="4">
        <v>2.36</v>
      </c>
      <c r="AT131" s="4">
        <v>0.27</v>
      </c>
      <c r="AU131" s="4">
        <v>1.68</v>
      </c>
      <c r="AV131" s="4">
        <v>0.25</v>
      </c>
      <c r="AW131" s="4">
        <v>5.39</v>
      </c>
      <c r="AX131" s="4">
        <v>0.77</v>
      </c>
      <c r="BB131" s="4">
        <v>9.9499999999999993</v>
      </c>
      <c r="BC131" s="4">
        <v>1.69</v>
      </c>
    </row>
    <row r="132" spans="1:55">
      <c r="A132" s="4" t="s">
        <v>680</v>
      </c>
      <c r="B132" s="4" t="s">
        <v>380</v>
      </c>
      <c r="C132" s="4" t="s">
        <v>641</v>
      </c>
      <c r="D132" s="4">
        <v>48.3</v>
      </c>
      <c r="E132" s="4">
        <v>1.1299999999999999</v>
      </c>
      <c r="F132" s="4">
        <v>12.17</v>
      </c>
      <c r="G132" s="4">
        <v>8.7899999999999991</v>
      </c>
      <c r="J132" s="4">
        <v>0.13</v>
      </c>
      <c r="K132" s="4">
        <v>11.91</v>
      </c>
      <c r="L132" s="4">
        <v>10.130000000000001</v>
      </c>
      <c r="M132" s="4">
        <v>2.72</v>
      </c>
      <c r="N132" s="4">
        <v>0.85</v>
      </c>
      <c r="O132" s="4">
        <v>0.74</v>
      </c>
      <c r="P132" s="4">
        <v>2.71</v>
      </c>
      <c r="Q132" s="4">
        <v>99.58</v>
      </c>
      <c r="T132" s="4">
        <v>22</v>
      </c>
      <c r="U132" s="4">
        <v>167</v>
      </c>
      <c r="V132" s="4">
        <v>613</v>
      </c>
      <c r="W132" s="4">
        <v>43</v>
      </c>
      <c r="X132" s="4">
        <v>256</v>
      </c>
      <c r="AB132" s="4">
        <v>12.3</v>
      </c>
      <c r="AC132" s="4">
        <v>1256</v>
      </c>
      <c r="AD132" s="4">
        <v>22.5</v>
      </c>
      <c r="AE132" s="4">
        <v>242</v>
      </c>
      <c r="AF132" s="4">
        <v>14.3</v>
      </c>
      <c r="AH132" s="4">
        <v>1465</v>
      </c>
      <c r="AI132" s="4">
        <v>106.1</v>
      </c>
      <c r="AJ132" s="4">
        <v>213.9</v>
      </c>
      <c r="AK132" s="4">
        <v>24.1</v>
      </c>
      <c r="AL132" s="4">
        <v>88.5</v>
      </c>
      <c r="AM132" s="4">
        <v>13.76</v>
      </c>
      <c r="AN132" s="4">
        <v>3.2</v>
      </c>
      <c r="AO132" s="4">
        <v>9.6999999999999993</v>
      </c>
      <c r="AP132" s="4">
        <v>1.18</v>
      </c>
      <c r="AQ132" s="4">
        <v>4.99</v>
      </c>
      <c r="AR132" s="4">
        <v>0.88</v>
      </c>
      <c r="AS132" s="4">
        <v>2.39</v>
      </c>
      <c r="AT132" s="4">
        <v>0.27</v>
      </c>
      <c r="AU132" s="4">
        <v>1.66</v>
      </c>
      <c r="AV132" s="4">
        <v>0.23</v>
      </c>
      <c r="AW132" s="4">
        <v>5.21</v>
      </c>
      <c r="AX132" s="4">
        <v>0.77</v>
      </c>
      <c r="BB132" s="4">
        <v>9.98</v>
      </c>
      <c r="BC132" s="4">
        <v>1.62</v>
      </c>
    </row>
    <row r="133" spans="1:55">
      <c r="A133" s="38" t="s">
        <v>683</v>
      </c>
      <c r="B133" s="1" t="s">
        <v>668</v>
      </c>
      <c r="C133" s="1" t="s">
        <v>549</v>
      </c>
      <c r="D133" s="1">
        <v>48.07</v>
      </c>
      <c r="E133" s="1">
        <v>0.78</v>
      </c>
      <c r="F133" s="1">
        <v>6.95</v>
      </c>
      <c r="G133" s="1"/>
      <c r="H133" s="1"/>
      <c r="I133" s="1">
        <v>11.88</v>
      </c>
      <c r="J133" s="1">
        <v>0.19</v>
      </c>
      <c r="K133" s="1">
        <v>15.94</v>
      </c>
      <c r="L133" s="1">
        <v>11.54</v>
      </c>
      <c r="M133" s="1">
        <v>1.2</v>
      </c>
      <c r="N133" s="1">
        <v>0.94</v>
      </c>
      <c r="O133" s="1">
        <v>0.13</v>
      </c>
      <c r="P133" s="1">
        <v>1.75</v>
      </c>
      <c r="Q133" s="39">
        <v>99.37</v>
      </c>
      <c r="R133" s="1"/>
      <c r="S133" s="1"/>
      <c r="T133" s="1"/>
      <c r="U133" s="1">
        <v>199</v>
      </c>
      <c r="V133" s="1">
        <v>636</v>
      </c>
      <c r="W133" s="1">
        <v>72</v>
      </c>
      <c r="X133" s="1">
        <v>271</v>
      </c>
      <c r="Y133" s="1"/>
      <c r="Z133" s="1"/>
      <c r="AA133" s="1"/>
      <c r="AB133" s="1">
        <v>27</v>
      </c>
      <c r="AC133" s="1">
        <v>295</v>
      </c>
      <c r="AD133" s="1">
        <v>20</v>
      </c>
      <c r="AE133" s="1">
        <v>90</v>
      </c>
      <c r="AF133" s="1">
        <v>3.5</v>
      </c>
      <c r="AG133" s="1"/>
      <c r="AH133" s="1">
        <v>492</v>
      </c>
      <c r="AI133" s="1">
        <v>16.059999999999999</v>
      </c>
      <c r="AJ133" s="1">
        <v>37.28</v>
      </c>
      <c r="AK133" s="1"/>
      <c r="AL133" s="1">
        <v>19.75</v>
      </c>
      <c r="AM133" s="1">
        <v>4.53</v>
      </c>
      <c r="AN133" s="1">
        <v>1.2709999999999999</v>
      </c>
      <c r="AO133" s="1">
        <v>4.24</v>
      </c>
      <c r="AP133" s="1"/>
      <c r="AQ133" s="1">
        <v>3.32</v>
      </c>
      <c r="AR133" s="1"/>
      <c r="AS133" s="1">
        <v>1.64</v>
      </c>
      <c r="AT133" s="1"/>
      <c r="AU133" s="1">
        <v>1.35</v>
      </c>
      <c r="AV133" s="1">
        <v>0.19400000000000001</v>
      </c>
      <c r="AW133" s="1"/>
      <c r="AX133" s="1"/>
      <c r="AY133" s="1"/>
      <c r="AZ133" s="1">
        <v>8</v>
      </c>
      <c r="BA133" s="1"/>
      <c r="BB133" s="1">
        <v>3</v>
      </c>
      <c r="BC133" s="1"/>
    </row>
    <row r="134" spans="1:55">
      <c r="A134" s="38" t="s">
        <v>683</v>
      </c>
      <c r="B134" s="1" t="s">
        <v>668</v>
      </c>
      <c r="C134" s="1" t="s">
        <v>604</v>
      </c>
      <c r="D134" s="1">
        <v>47.55</v>
      </c>
      <c r="E134" s="1">
        <v>0.71</v>
      </c>
      <c r="F134" s="1">
        <v>14.03</v>
      </c>
      <c r="G134" s="1"/>
      <c r="H134" s="1"/>
      <c r="I134" s="1">
        <v>10.8</v>
      </c>
      <c r="J134" s="1">
        <v>0.2</v>
      </c>
      <c r="K134" s="1">
        <v>9.5</v>
      </c>
      <c r="L134" s="1">
        <v>9.6300000000000008</v>
      </c>
      <c r="M134" s="1">
        <v>2.74</v>
      </c>
      <c r="N134" s="1">
        <v>1.48</v>
      </c>
      <c r="O134" s="1">
        <v>0.24</v>
      </c>
      <c r="P134" s="1">
        <v>3.37</v>
      </c>
      <c r="Q134" s="39">
        <v>100.25</v>
      </c>
      <c r="R134" s="1"/>
      <c r="S134" s="1"/>
      <c r="T134" s="1"/>
      <c r="U134" s="1">
        <v>55</v>
      </c>
      <c r="V134" s="1">
        <v>345</v>
      </c>
      <c r="W134" s="1">
        <v>43</v>
      </c>
      <c r="X134" s="1">
        <v>102</v>
      </c>
      <c r="Y134" s="1"/>
      <c r="Z134" s="1"/>
      <c r="AA134" s="1"/>
      <c r="AB134" s="1">
        <v>31</v>
      </c>
      <c r="AC134" s="1">
        <v>727</v>
      </c>
      <c r="AD134" s="1">
        <v>22</v>
      </c>
      <c r="AE134" s="1">
        <v>61</v>
      </c>
      <c r="AF134" s="1">
        <v>2</v>
      </c>
      <c r="AG134" s="1"/>
      <c r="AH134" s="1">
        <v>1100</v>
      </c>
      <c r="AI134" s="1">
        <v>17.899999999999999</v>
      </c>
      <c r="AJ134" s="1">
        <v>41.4</v>
      </c>
      <c r="AK134" s="1"/>
      <c r="AL134" s="1">
        <v>22.3</v>
      </c>
      <c r="AM134" s="1">
        <v>4.84</v>
      </c>
      <c r="AN134" s="1">
        <v>1.89</v>
      </c>
      <c r="AO134" s="1">
        <v>5.42</v>
      </c>
      <c r="AP134" s="1">
        <v>0.91</v>
      </c>
      <c r="AQ134" s="1"/>
      <c r="AR134" s="1">
        <v>1.17</v>
      </c>
      <c r="AS134" s="1"/>
      <c r="AT134" s="1">
        <v>0.45</v>
      </c>
      <c r="AU134" s="1">
        <v>2.64</v>
      </c>
      <c r="AV134" s="1">
        <v>0.34</v>
      </c>
      <c r="AW134" s="1"/>
      <c r="AX134" s="1"/>
      <c r="AY134" s="1"/>
      <c r="AZ134" s="1"/>
      <c r="BA134" s="1"/>
      <c r="BB134" s="1">
        <v>0.69</v>
      </c>
      <c r="BC134" s="1"/>
    </row>
    <row r="135" spans="1:55">
      <c r="A135" s="38" t="s">
        <v>682</v>
      </c>
      <c r="B135" s="1" t="s">
        <v>668</v>
      </c>
      <c r="C135" s="1" t="s">
        <v>609</v>
      </c>
      <c r="D135" s="1">
        <v>47.38</v>
      </c>
      <c r="E135" s="1">
        <v>1.46</v>
      </c>
      <c r="F135" s="1">
        <v>10.84</v>
      </c>
      <c r="G135" s="1"/>
      <c r="H135" s="1"/>
      <c r="I135" s="1">
        <v>11.01</v>
      </c>
      <c r="J135" s="1">
        <v>0.17</v>
      </c>
      <c r="K135" s="1">
        <v>11.08</v>
      </c>
      <c r="L135" s="1">
        <v>13.57</v>
      </c>
      <c r="M135" s="1">
        <v>1.84</v>
      </c>
      <c r="N135" s="1">
        <v>0.93</v>
      </c>
      <c r="O135" s="1">
        <v>0.18</v>
      </c>
      <c r="P135" s="1">
        <v>0.97</v>
      </c>
      <c r="Q135" s="39">
        <v>99.43</v>
      </c>
      <c r="R135" s="1"/>
      <c r="S135" s="1"/>
      <c r="T135" s="1"/>
      <c r="U135" s="1">
        <v>317</v>
      </c>
      <c r="V135" s="1">
        <v>586</v>
      </c>
      <c r="W135" s="1">
        <v>44</v>
      </c>
      <c r="X135" s="1">
        <v>87</v>
      </c>
      <c r="Y135" s="1"/>
      <c r="Z135" s="1"/>
      <c r="AA135" s="1"/>
      <c r="AB135" s="1">
        <v>20</v>
      </c>
      <c r="AC135" s="1">
        <v>518</v>
      </c>
      <c r="AD135" s="1">
        <v>32</v>
      </c>
      <c r="AE135" s="1">
        <v>84</v>
      </c>
      <c r="AF135" s="1">
        <v>4.8</v>
      </c>
      <c r="AG135" s="1"/>
      <c r="AH135" s="1">
        <v>448</v>
      </c>
      <c r="AI135" s="1">
        <v>16.149999999999999</v>
      </c>
      <c r="AJ135" s="1">
        <v>38.5</v>
      </c>
      <c r="AK135" s="1"/>
      <c r="AL135" s="1">
        <v>26.53</v>
      </c>
      <c r="AM135" s="1">
        <v>6.63</v>
      </c>
      <c r="AN135" s="1">
        <v>1.9510000000000001</v>
      </c>
      <c r="AO135" s="1">
        <v>6.69</v>
      </c>
      <c r="AP135" s="1"/>
      <c r="AQ135" s="1">
        <v>5.42</v>
      </c>
      <c r="AR135" s="1"/>
      <c r="AS135" s="1">
        <v>2.88</v>
      </c>
      <c r="AT135" s="1"/>
      <c r="AU135" s="1">
        <v>2.2599999999999998</v>
      </c>
      <c r="AV135" s="1">
        <v>0.33100000000000002</v>
      </c>
      <c r="AW135" s="1"/>
      <c r="AX135" s="1"/>
      <c r="AY135" s="1"/>
      <c r="AZ135" s="1">
        <v>9</v>
      </c>
      <c r="BA135" s="1"/>
      <c r="BB135" s="1">
        <v>2</v>
      </c>
      <c r="BC135" s="1"/>
    </row>
    <row r="136" spans="1:55">
      <c r="A136" s="38" t="s">
        <v>682</v>
      </c>
      <c r="B136" s="1" t="s">
        <v>668</v>
      </c>
      <c r="C136" s="1" t="s">
        <v>626</v>
      </c>
      <c r="D136" s="1">
        <v>50.1</v>
      </c>
      <c r="E136" s="1">
        <v>1.1200000000000001</v>
      </c>
      <c r="F136" s="1">
        <v>17.3</v>
      </c>
      <c r="G136" s="1"/>
      <c r="H136" s="1"/>
      <c r="I136" s="1">
        <v>8.52</v>
      </c>
      <c r="J136" s="1">
        <v>0.14000000000000001</v>
      </c>
      <c r="K136" s="1">
        <v>6.47</v>
      </c>
      <c r="L136" s="1">
        <v>9.65</v>
      </c>
      <c r="M136" s="1">
        <v>3.2</v>
      </c>
      <c r="N136" s="1">
        <v>1.23</v>
      </c>
      <c r="O136" s="1">
        <v>0.28999999999999998</v>
      </c>
      <c r="P136" s="1">
        <v>0.45</v>
      </c>
      <c r="Q136" s="39">
        <v>98.47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>
        <v>23</v>
      </c>
      <c r="AC136" s="1">
        <v>923</v>
      </c>
      <c r="AD136" s="1">
        <v>18</v>
      </c>
      <c r="AE136" s="1">
        <v>122</v>
      </c>
      <c r="AF136" s="1">
        <v>7.68</v>
      </c>
      <c r="AG136" s="1"/>
      <c r="AH136" s="1">
        <v>636</v>
      </c>
      <c r="AI136" s="1">
        <v>26.74</v>
      </c>
      <c r="AJ136" s="1">
        <v>56.23</v>
      </c>
      <c r="AK136" s="1"/>
      <c r="AL136" s="1">
        <v>27.05</v>
      </c>
      <c r="AM136" s="1">
        <v>5.59</v>
      </c>
      <c r="AN136" s="1">
        <v>2.012</v>
      </c>
      <c r="AO136" s="1">
        <v>5.6619999999999999</v>
      </c>
      <c r="AP136" s="1">
        <v>0.70099999999999996</v>
      </c>
      <c r="AQ136" s="1">
        <v>3.8290000000000002</v>
      </c>
      <c r="AR136" s="1">
        <v>0.70099999999999996</v>
      </c>
      <c r="AS136" s="1">
        <v>1.8160000000000001</v>
      </c>
      <c r="AT136" s="1"/>
      <c r="AU136" s="1">
        <v>1.51</v>
      </c>
      <c r="AV136" s="1">
        <v>0.224</v>
      </c>
      <c r="AW136" s="1"/>
      <c r="AX136" s="1"/>
      <c r="AY136" s="1"/>
      <c r="AZ136" s="1">
        <v>6.59</v>
      </c>
      <c r="BA136" s="1"/>
      <c r="BB136" s="1">
        <v>0.8</v>
      </c>
      <c r="BC136" s="1"/>
    </row>
    <row r="137" spans="1:55">
      <c r="A137" s="38" t="s">
        <v>685</v>
      </c>
      <c r="B137" s="1" t="s">
        <v>668</v>
      </c>
      <c r="C137" s="1" t="s">
        <v>617</v>
      </c>
      <c r="D137" s="1">
        <v>44.26</v>
      </c>
      <c r="E137" s="1">
        <v>1.66</v>
      </c>
      <c r="F137" s="1">
        <v>12.15</v>
      </c>
      <c r="G137" s="1"/>
      <c r="H137" s="1">
        <v>8.39</v>
      </c>
      <c r="I137" s="1">
        <v>4.07</v>
      </c>
      <c r="J137" s="1">
        <v>0.23</v>
      </c>
      <c r="K137" s="1">
        <v>11.19</v>
      </c>
      <c r="L137" s="1">
        <v>12.26</v>
      </c>
      <c r="M137" s="1">
        <v>1.96</v>
      </c>
      <c r="N137" s="1">
        <v>0.92</v>
      </c>
      <c r="O137" s="1">
        <v>0.47</v>
      </c>
      <c r="P137" s="1">
        <v>1.72</v>
      </c>
      <c r="Q137" s="39">
        <v>99.28</v>
      </c>
      <c r="R137" s="1"/>
      <c r="S137" s="1"/>
      <c r="T137" s="1"/>
      <c r="U137" s="1"/>
      <c r="V137" s="1">
        <v>389</v>
      </c>
      <c r="W137" s="1"/>
      <c r="X137" s="1">
        <v>109</v>
      </c>
      <c r="Y137" s="1"/>
      <c r="Z137" s="1"/>
      <c r="AA137" s="1"/>
      <c r="AB137" s="1">
        <v>19.100000000000001</v>
      </c>
      <c r="AC137" s="1">
        <v>111</v>
      </c>
      <c r="AD137" s="1">
        <v>27.7</v>
      </c>
      <c r="AE137" s="1">
        <v>65</v>
      </c>
      <c r="AF137" s="1">
        <v>9.4</v>
      </c>
      <c r="AG137" s="1"/>
      <c r="AH137" s="1">
        <v>461</v>
      </c>
      <c r="AI137" s="1">
        <v>18.7</v>
      </c>
      <c r="AJ137" s="1">
        <v>51.3</v>
      </c>
      <c r="AK137" s="1">
        <v>8.1</v>
      </c>
      <c r="AL137" s="1">
        <v>39.83</v>
      </c>
      <c r="AM137" s="1">
        <v>9.16</v>
      </c>
      <c r="AN137" s="1">
        <v>2.23</v>
      </c>
      <c r="AO137" s="1">
        <v>8.2899999999999991</v>
      </c>
      <c r="AP137" s="1">
        <v>1.21</v>
      </c>
      <c r="AQ137" s="1">
        <v>6.86</v>
      </c>
      <c r="AR137" s="1">
        <v>1.24</v>
      </c>
      <c r="AS137" s="1">
        <v>3.15</v>
      </c>
      <c r="AT137" s="1">
        <v>0.44</v>
      </c>
      <c r="AU137" s="1">
        <v>2.3199999999999998</v>
      </c>
      <c r="AV137" s="1">
        <v>0.33</v>
      </c>
      <c r="AW137" s="1"/>
      <c r="AX137" s="1"/>
      <c r="AY137" s="1"/>
      <c r="AZ137" s="1"/>
      <c r="BA137" s="1"/>
      <c r="BB137" s="1"/>
      <c r="BC137" s="1"/>
    </row>
    <row r="138" spans="1:55">
      <c r="A138" s="38" t="s">
        <v>685</v>
      </c>
      <c r="B138" s="1" t="s">
        <v>668</v>
      </c>
      <c r="C138" s="1" t="s">
        <v>618</v>
      </c>
      <c r="D138" s="1">
        <v>45.03</v>
      </c>
      <c r="E138" s="1">
        <v>1.65</v>
      </c>
      <c r="F138" s="1">
        <v>13.58</v>
      </c>
      <c r="G138" s="1"/>
      <c r="H138" s="1">
        <v>7.9</v>
      </c>
      <c r="I138" s="1">
        <v>5.14</v>
      </c>
      <c r="J138" s="1">
        <v>0.18</v>
      </c>
      <c r="K138" s="1">
        <v>9.85</v>
      </c>
      <c r="L138" s="1">
        <v>10.72</v>
      </c>
      <c r="M138" s="1">
        <v>2.04</v>
      </c>
      <c r="N138" s="1">
        <v>0.94</v>
      </c>
      <c r="O138" s="1">
        <v>0.42</v>
      </c>
      <c r="P138" s="1">
        <v>2.0499999999999998</v>
      </c>
      <c r="Q138" s="39">
        <v>99.5</v>
      </c>
      <c r="R138" s="1"/>
      <c r="S138" s="1"/>
      <c r="T138" s="1"/>
      <c r="U138" s="1"/>
      <c r="V138" s="1">
        <v>147</v>
      </c>
      <c r="W138" s="1"/>
      <c r="X138" s="1">
        <v>82.8</v>
      </c>
      <c r="Y138" s="1"/>
      <c r="Z138" s="1"/>
      <c r="AA138" s="1"/>
      <c r="AB138" s="1">
        <v>17.600000000000001</v>
      </c>
      <c r="AC138" s="1">
        <v>664</v>
      </c>
      <c r="AD138" s="1">
        <v>31.5</v>
      </c>
      <c r="AE138" s="1">
        <v>49.1</v>
      </c>
      <c r="AF138" s="1">
        <v>4.55</v>
      </c>
      <c r="AG138" s="1"/>
      <c r="AH138" s="1">
        <v>475</v>
      </c>
      <c r="AI138" s="1">
        <v>14.5</v>
      </c>
      <c r="AJ138" s="1">
        <v>39.799999999999997</v>
      </c>
      <c r="AK138" s="1">
        <v>6.31</v>
      </c>
      <c r="AL138" s="1">
        <v>29.8</v>
      </c>
      <c r="AM138" s="1">
        <v>7.53</v>
      </c>
      <c r="AN138" s="1">
        <v>2.11</v>
      </c>
      <c r="AO138" s="1">
        <v>6.55</v>
      </c>
      <c r="AP138" s="1">
        <v>1.02</v>
      </c>
      <c r="AQ138" s="1">
        <v>5.64</v>
      </c>
      <c r="AR138" s="1">
        <v>1.1399999999999999</v>
      </c>
      <c r="AS138" s="1">
        <v>2.76</v>
      </c>
      <c r="AT138" s="1">
        <v>0.38</v>
      </c>
      <c r="AU138" s="1">
        <v>2.29</v>
      </c>
      <c r="AV138" s="1">
        <v>0.31</v>
      </c>
      <c r="AW138" s="1">
        <v>1.52</v>
      </c>
      <c r="AX138" s="1">
        <v>0.67</v>
      </c>
      <c r="AY138" s="1"/>
      <c r="AZ138" s="1">
        <v>4.58</v>
      </c>
      <c r="BA138" s="1"/>
      <c r="BB138" s="1">
        <v>0.9</v>
      </c>
      <c r="BC138" s="1">
        <v>0.16</v>
      </c>
    </row>
    <row r="139" spans="1:55">
      <c r="A139" s="38" t="s">
        <v>684</v>
      </c>
      <c r="B139" s="1" t="s">
        <v>668</v>
      </c>
      <c r="C139" s="1" t="s">
        <v>653</v>
      </c>
      <c r="D139" s="1">
        <v>50.77</v>
      </c>
      <c r="E139" s="1">
        <v>0.62</v>
      </c>
      <c r="F139" s="1">
        <v>15.01</v>
      </c>
      <c r="G139" s="1"/>
      <c r="H139" s="1">
        <v>7.33</v>
      </c>
      <c r="I139" s="1">
        <v>2.6</v>
      </c>
      <c r="J139" s="1">
        <v>0.19</v>
      </c>
      <c r="K139" s="1">
        <v>8.58</v>
      </c>
      <c r="L139" s="1">
        <v>10.99</v>
      </c>
      <c r="M139" s="1">
        <v>2.48</v>
      </c>
      <c r="N139" s="1">
        <v>0.5</v>
      </c>
      <c r="O139" s="1">
        <v>0.43</v>
      </c>
      <c r="P139" s="1">
        <v>0.56999999999999995</v>
      </c>
      <c r="Q139" s="39">
        <v>100.07</v>
      </c>
      <c r="R139" s="1"/>
      <c r="S139" s="1"/>
      <c r="T139" s="1"/>
      <c r="U139" s="1"/>
      <c r="V139" s="1">
        <v>152</v>
      </c>
      <c r="W139" s="1"/>
      <c r="X139" s="1">
        <v>53.6</v>
      </c>
      <c r="Y139" s="1"/>
      <c r="Z139" s="1"/>
      <c r="AA139" s="1"/>
      <c r="AB139" s="1">
        <v>9.1</v>
      </c>
      <c r="AC139" s="1">
        <v>946</v>
      </c>
      <c r="AD139" s="1">
        <v>18.3</v>
      </c>
      <c r="AE139" s="1">
        <v>41.2</v>
      </c>
      <c r="AF139" s="1">
        <v>2</v>
      </c>
      <c r="AG139" s="1"/>
      <c r="AH139" s="1">
        <v>306</v>
      </c>
      <c r="AI139" s="1">
        <v>15.7</v>
      </c>
      <c r="AJ139" s="1">
        <v>36.9</v>
      </c>
      <c r="AK139" s="1">
        <v>5.15</v>
      </c>
      <c r="AL139" s="1">
        <v>22</v>
      </c>
      <c r="AM139" s="1">
        <v>4.97</v>
      </c>
      <c r="AN139" s="1">
        <v>1.44</v>
      </c>
      <c r="AO139" s="1">
        <v>4.2300000000000004</v>
      </c>
      <c r="AP139" s="1">
        <v>0.63</v>
      </c>
      <c r="AQ139" s="1">
        <v>3.43</v>
      </c>
      <c r="AR139" s="1">
        <v>0.69</v>
      </c>
      <c r="AS139" s="1">
        <v>1.73</v>
      </c>
      <c r="AT139" s="1">
        <v>0.24</v>
      </c>
      <c r="AU139" s="1">
        <v>1.54</v>
      </c>
      <c r="AV139" s="1">
        <v>0.22</v>
      </c>
      <c r="AW139" s="1">
        <v>1.18</v>
      </c>
      <c r="AX139" s="1">
        <v>1.08</v>
      </c>
      <c r="AY139" s="1"/>
      <c r="AZ139" s="1">
        <v>5.0999999999999996</v>
      </c>
      <c r="BA139" s="1"/>
      <c r="BB139" s="1">
        <v>0.97</v>
      </c>
      <c r="BC139" s="1">
        <v>0.18</v>
      </c>
    </row>
    <row r="140" spans="1:55">
      <c r="A140" s="38" t="s">
        <v>684</v>
      </c>
      <c r="B140" s="1" t="s">
        <v>668</v>
      </c>
      <c r="C140" s="1" t="s">
        <v>654</v>
      </c>
      <c r="D140" s="1">
        <v>47.16</v>
      </c>
      <c r="E140" s="1">
        <v>0.91</v>
      </c>
      <c r="F140" s="1">
        <v>3.79</v>
      </c>
      <c r="G140" s="1"/>
      <c r="H140" s="1">
        <v>11.05</v>
      </c>
      <c r="I140" s="1">
        <v>5.63</v>
      </c>
      <c r="J140" s="1">
        <v>0.34</v>
      </c>
      <c r="K140" s="1">
        <v>15.14</v>
      </c>
      <c r="L140" s="1">
        <v>13.83</v>
      </c>
      <c r="M140" s="1">
        <v>0.5</v>
      </c>
      <c r="N140" s="1">
        <v>0.1</v>
      </c>
      <c r="O140" s="1">
        <v>0.04</v>
      </c>
      <c r="P140" s="1">
        <v>0.81</v>
      </c>
      <c r="Q140" s="39">
        <v>99.3</v>
      </c>
      <c r="R140" s="1"/>
      <c r="S140" s="1"/>
      <c r="T140" s="1"/>
      <c r="U140" s="1"/>
      <c r="V140" s="1">
        <v>448</v>
      </c>
      <c r="W140" s="1"/>
      <c r="X140" s="1">
        <v>106</v>
      </c>
      <c r="Y140" s="1"/>
      <c r="Z140" s="1"/>
      <c r="AA140" s="1"/>
      <c r="AB140" s="1">
        <v>1</v>
      </c>
      <c r="AC140" s="1">
        <v>75</v>
      </c>
      <c r="AD140" s="1">
        <v>27</v>
      </c>
      <c r="AE140" s="1">
        <v>49</v>
      </c>
      <c r="AF140" s="1">
        <v>7</v>
      </c>
      <c r="AG140" s="1"/>
      <c r="AH140" s="1">
        <v>50</v>
      </c>
      <c r="AI140" s="1">
        <v>7.7</v>
      </c>
      <c r="AJ140" s="1">
        <v>26</v>
      </c>
      <c r="AK140" s="1">
        <v>4.54</v>
      </c>
      <c r="AL140" s="1">
        <v>22.58</v>
      </c>
      <c r="AM140" s="1">
        <v>5.7</v>
      </c>
      <c r="AN140" s="1">
        <v>1.33</v>
      </c>
      <c r="AO140" s="1">
        <v>5.29</v>
      </c>
      <c r="AP140" s="1">
        <v>0.82</v>
      </c>
      <c r="AQ140" s="1">
        <v>4.95</v>
      </c>
      <c r="AR140" s="1">
        <v>0.91</v>
      </c>
      <c r="AS140" s="1">
        <v>2.4300000000000002</v>
      </c>
      <c r="AT140" s="1">
        <v>0.39</v>
      </c>
      <c r="AU140" s="1">
        <v>2.14</v>
      </c>
      <c r="AV140" s="1">
        <v>0.33</v>
      </c>
      <c r="AW140" s="1"/>
      <c r="AX140" s="1"/>
      <c r="AY140" s="1"/>
      <c r="AZ140" s="1"/>
      <c r="BA140" s="1"/>
      <c r="BB140" s="1"/>
      <c r="BC140" s="1"/>
    </row>
    <row r="141" spans="1:55">
      <c r="A141" s="4" t="s">
        <v>687</v>
      </c>
      <c r="B141" s="4" t="s">
        <v>667</v>
      </c>
      <c r="C141" s="44" t="s">
        <v>392</v>
      </c>
      <c r="D141" s="44">
        <v>47.98</v>
      </c>
      <c r="E141" s="44">
        <v>1.1100000000000001</v>
      </c>
      <c r="F141" s="44">
        <v>14.85</v>
      </c>
      <c r="G141" s="44">
        <v>8.1300000000000008</v>
      </c>
      <c r="H141" s="44">
        <v>5.93</v>
      </c>
      <c r="I141" s="44">
        <v>2.44</v>
      </c>
      <c r="J141" s="44">
        <v>0.18</v>
      </c>
      <c r="K141" s="44">
        <v>9.3800000000000008</v>
      </c>
      <c r="L141" s="44">
        <v>7.92</v>
      </c>
      <c r="M141" s="44">
        <v>1.81</v>
      </c>
      <c r="N141" s="44">
        <v>2.69</v>
      </c>
      <c r="O141" s="44">
        <v>0.47</v>
      </c>
      <c r="P141" s="44">
        <v>4.13</v>
      </c>
      <c r="Q141" s="44">
        <v>98.89</v>
      </c>
      <c r="R141" s="45"/>
      <c r="U141" s="44">
        <v>206</v>
      </c>
      <c r="V141" s="44">
        <v>466</v>
      </c>
      <c r="W141" s="44">
        <v>38.200000000000003</v>
      </c>
      <c r="X141" s="44">
        <v>137</v>
      </c>
      <c r="AB141" s="44">
        <v>108</v>
      </c>
      <c r="AC141" s="44">
        <v>629</v>
      </c>
      <c r="AD141" s="44">
        <v>19.899999999999999</v>
      </c>
      <c r="AE141" s="44">
        <v>188</v>
      </c>
      <c r="AF141" s="44">
        <v>11.3</v>
      </c>
      <c r="AH141" s="44">
        <v>1830</v>
      </c>
      <c r="AI141" s="44">
        <v>31.9</v>
      </c>
      <c r="AJ141" s="44">
        <v>64.599999999999994</v>
      </c>
      <c r="AK141" s="44">
        <v>7.46</v>
      </c>
      <c r="AL141" s="44">
        <v>28.2</v>
      </c>
      <c r="AM141" s="44">
        <v>5.76</v>
      </c>
      <c r="AN141" s="44">
        <v>1.73</v>
      </c>
      <c r="AO141" s="44">
        <v>5.44</v>
      </c>
      <c r="AP141" s="44">
        <v>0.75</v>
      </c>
      <c r="AQ141" s="44">
        <v>4.1399999999999997</v>
      </c>
      <c r="AR141" s="44">
        <v>0.78</v>
      </c>
      <c r="AS141" s="44">
        <v>2.12</v>
      </c>
      <c r="AT141" s="44">
        <v>0.33</v>
      </c>
      <c r="AU141" s="44">
        <v>1.94</v>
      </c>
      <c r="AV141" s="44">
        <v>0.28999999999999998</v>
      </c>
      <c r="AW141" s="44">
        <v>4.75</v>
      </c>
      <c r="AX141" s="44">
        <v>0.61</v>
      </c>
      <c r="AZ141" s="44">
        <v>23.6</v>
      </c>
      <c r="BB141" s="44">
        <v>2.62</v>
      </c>
      <c r="BC141" s="44">
        <v>0.57999999999999996</v>
      </c>
    </row>
    <row r="142" spans="1:55">
      <c r="A142" s="4" t="s">
        <v>687</v>
      </c>
      <c r="B142" s="4" t="s">
        <v>667</v>
      </c>
      <c r="C142" s="44" t="s">
        <v>431</v>
      </c>
      <c r="D142" s="44">
        <v>45.31</v>
      </c>
      <c r="E142" s="44">
        <v>1.1200000000000001</v>
      </c>
      <c r="F142" s="44">
        <v>14.71</v>
      </c>
      <c r="G142" s="44">
        <v>8.08</v>
      </c>
      <c r="H142" s="44">
        <v>4.3499999999999996</v>
      </c>
      <c r="I142" s="44">
        <v>4.1500000000000004</v>
      </c>
      <c r="J142" s="44">
        <v>0.15</v>
      </c>
      <c r="K142" s="44">
        <v>8.25</v>
      </c>
      <c r="L142" s="44">
        <v>9.9700000000000006</v>
      </c>
      <c r="M142" s="44">
        <v>2.59</v>
      </c>
      <c r="N142" s="44">
        <v>2.87</v>
      </c>
      <c r="O142" s="44">
        <v>0.86</v>
      </c>
      <c r="P142" s="44">
        <v>4.6900000000000004</v>
      </c>
      <c r="Q142" s="44">
        <v>99.02</v>
      </c>
      <c r="R142" s="45"/>
      <c r="U142" s="44">
        <v>199</v>
      </c>
      <c r="V142" s="44">
        <v>294</v>
      </c>
      <c r="W142" s="44">
        <v>30.2</v>
      </c>
      <c r="X142" s="44">
        <v>101</v>
      </c>
      <c r="AB142" s="44">
        <v>61.1</v>
      </c>
      <c r="AC142" s="44">
        <v>1420</v>
      </c>
      <c r="AD142" s="44">
        <v>27.3</v>
      </c>
      <c r="AE142" s="44">
        <v>220</v>
      </c>
      <c r="AF142" s="44">
        <v>12.8</v>
      </c>
      <c r="AH142" s="44">
        <v>2133</v>
      </c>
      <c r="AI142" s="44">
        <v>64.2</v>
      </c>
      <c r="AJ142" s="44">
        <v>133</v>
      </c>
      <c r="AK142" s="44">
        <v>15.5</v>
      </c>
      <c r="AL142" s="44">
        <v>62</v>
      </c>
      <c r="AM142" s="44">
        <v>10.6</v>
      </c>
      <c r="AN142" s="44">
        <v>2.98</v>
      </c>
      <c r="AO142" s="44">
        <v>8.69</v>
      </c>
      <c r="AP142" s="44">
        <v>1.07</v>
      </c>
      <c r="AQ142" s="44">
        <v>5.22</v>
      </c>
      <c r="AR142" s="44">
        <v>0.94</v>
      </c>
      <c r="AS142" s="44">
        <v>2.36</v>
      </c>
      <c r="AT142" s="44">
        <v>0.36</v>
      </c>
      <c r="AU142" s="44">
        <v>2.16</v>
      </c>
      <c r="AV142" s="44">
        <v>0.32</v>
      </c>
      <c r="AW142" s="44">
        <v>5.15</v>
      </c>
      <c r="AX142" s="44">
        <v>0.65</v>
      </c>
      <c r="AZ142" s="44">
        <v>10.3</v>
      </c>
      <c r="BB142" s="44">
        <v>6.22</v>
      </c>
      <c r="BC142" s="44">
        <v>1.28</v>
      </c>
    </row>
    <row r="143" spans="1:55">
      <c r="A143" s="4" t="s">
        <v>686</v>
      </c>
      <c r="B143" s="4" t="s">
        <v>667</v>
      </c>
      <c r="C143" s="44" t="s">
        <v>432</v>
      </c>
      <c r="D143" s="44">
        <v>44.26</v>
      </c>
      <c r="E143" s="44">
        <v>1.17</v>
      </c>
      <c r="F143" s="44">
        <v>14.49</v>
      </c>
      <c r="G143" s="44">
        <v>8.68</v>
      </c>
      <c r="H143" s="44">
        <v>4.78</v>
      </c>
      <c r="I143" s="44">
        <v>4.33</v>
      </c>
      <c r="J143" s="44">
        <v>0.15</v>
      </c>
      <c r="K143" s="44">
        <v>9.09</v>
      </c>
      <c r="L143" s="44">
        <v>9.1300000000000008</v>
      </c>
      <c r="M143" s="44">
        <v>2.5499999999999998</v>
      </c>
      <c r="N143" s="44">
        <v>2.82</v>
      </c>
      <c r="O143" s="44">
        <v>0.92</v>
      </c>
      <c r="P143" s="44">
        <v>5.38</v>
      </c>
      <c r="Q143" s="44">
        <v>99.07</v>
      </c>
      <c r="R143" s="45"/>
      <c r="U143" s="44">
        <v>202</v>
      </c>
      <c r="V143" s="44">
        <v>278</v>
      </c>
      <c r="W143" s="44">
        <v>35.1</v>
      </c>
      <c r="X143" s="44">
        <v>119</v>
      </c>
      <c r="AB143" s="44">
        <v>60.1</v>
      </c>
      <c r="AC143" s="44">
        <v>1381</v>
      </c>
      <c r="AD143" s="44">
        <v>26.9</v>
      </c>
      <c r="AE143" s="44">
        <v>221</v>
      </c>
      <c r="AF143" s="44">
        <v>12.7</v>
      </c>
      <c r="AH143" s="44">
        <v>2046</v>
      </c>
      <c r="AI143" s="44">
        <v>65.900000000000006</v>
      </c>
      <c r="AJ143" s="44">
        <v>139</v>
      </c>
      <c r="AK143" s="44">
        <v>15.7</v>
      </c>
      <c r="AL143" s="44">
        <v>59.3</v>
      </c>
      <c r="AM143" s="44">
        <v>10.8</v>
      </c>
      <c r="AN143" s="44">
        <v>2.94</v>
      </c>
      <c r="AO143" s="44">
        <v>8.76</v>
      </c>
      <c r="AP143" s="44">
        <v>1.05</v>
      </c>
      <c r="AQ143" s="44">
        <v>5.29</v>
      </c>
      <c r="AR143" s="44">
        <v>0.93</v>
      </c>
      <c r="AS143" s="44">
        <v>2.5099999999999998</v>
      </c>
      <c r="AT143" s="44">
        <v>0.37</v>
      </c>
      <c r="AU143" s="44">
        <v>2.17</v>
      </c>
      <c r="AV143" s="44">
        <v>0.33</v>
      </c>
      <c r="AW143" s="44">
        <v>5.25</v>
      </c>
      <c r="AX143" s="44">
        <v>0.63</v>
      </c>
      <c r="AZ143" s="44">
        <v>10.4</v>
      </c>
      <c r="BB143" s="44">
        <v>6.2</v>
      </c>
      <c r="BC143" s="44">
        <v>1.27</v>
      </c>
    </row>
    <row r="144" spans="1:55">
      <c r="A144" s="4" t="s">
        <v>686</v>
      </c>
      <c r="B144" s="4" t="s">
        <v>667</v>
      </c>
      <c r="C144" s="44" t="s">
        <v>459</v>
      </c>
      <c r="D144" s="44">
        <v>44.87</v>
      </c>
      <c r="E144" s="44">
        <v>1.1100000000000001</v>
      </c>
      <c r="F144" s="44">
        <v>14.94</v>
      </c>
      <c r="G144" s="44">
        <v>8.0299999999999994</v>
      </c>
      <c r="H144" s="44">
        <v>4.67</v>
      </c>
      <c r="I144" s="44">
        <v>3.73</v>
      </c>
      <c r="J144" s="44">
        <v>0.14000000000000001</v>
      </c>
      <c r="K144" s="44">
        <v>7.95</v>
      </c>
      <c r="L144" s="44">
        <v>8.8699999999999992</v>
      </c>
      <c r="M144" s="44">
        <v>2.93</v>
      </c>
      <c r="N144" s="44">
        <v>2.92</v>
      </c>
      <c r="O144" s="44">
        <v>0.91</v>
      </c>
      <c r="P144" s="44">
        <v>5.92</v>
      </c>
      <c r="Q144" s="44">
        <v>98.96</v>
      </c>
      <c r="R144" s="45"/>
      <c r="U144" s="44">
        <v>195</v>
      </c>
      <c r="V144" s="44">
        <v>196</v>
      </c>
      <c r="W144" s="44">
        <v>29.9</v>
      </c>
      <c r="X144" s="44">
        <v>92.6</v>
      </c>
      <c r="AB144" s="44">
        <v>63.6</v>
      </c>
      <c r="AC144" s="44">
        <v>1366</v>
      </c>
      <c r="AD144" s="44">
        <v>26.9</v>
      </c>
      <c r="AE144" s="44">
        <v>230</v>
      </c>
      <c r="AF144" s="44">
        <v>13.4</v>
      </c>
      <c r="AH144" s="44">
        <v>2051</v>
      </c>
      <c r="AI144" s="44">
        <v>67.8</v>
      </c>
      <c r="AJ144" s="44">
        <v>137</v>
      </c>
      <c r="AK144" s="44">
        <v>15.4</v>
      </c>
      <c r="AL144" s="44">
        <v>60</v>
      </c>
      <c r="AM144" s="44">
        <v>10.1</v>
      </c>
      <c r="AN144" s="44">
        <v>2.86</v>
      </c>
      <c r="AO144" s="44">
        <v>8.2799999999999994</v>
      </c>
      <c r="AP144" s="44">
        <v>0.98</v>
      </c>
      <c r="AQ144" s="44">
        <v>5.0999999999999996</v>
      </c>
      <c r="AR144" s="44">
        <v>0.9</v>
      </c>
      <c r="AS144" s="44">
        <v>2.37</v>
      </c>
      <c r="AT144" s="44">
        <v>0.35</v>
      </c>
      <c r="AU144" s="44">
        <v>2.02</v>
      </c>
      <c r="AV144" s="44">
        <v>0.3</v>
      </c>
      <c r="AW144" s="44">
        <v>4.99</v>
      </c>
      <c r="AX144" s="44">
        <v>0.66</v>
      </c>
      <c r="AZ144" s="44">
        <v>12.4</v>
      </c>
      <c r="BB144" s="44">
        <v>6.58</v>
      </c>
      <c r="BC144" s="44">
        <v>1.32</v>
      </c>
    </row>
    <row r="145" spans="1:55">
      <c r="A145" s="4" t="s">
        <v>686</v>
      </c>
      <c r="B145" s="4" t="s">
        <v>667</v>
      </c>
      <c r="C145" s="44" t="s">
        <v>556</v>
      </c>
      <c r="D145" s="44">
        <v>52.3</v>
      </c>
      <c r="E145" s="44">
        <v>1.21</v>
      </c>
      <c r="F145" s="44">
        <v>16</v>
      </c>
      <c r="G145" s="44">
        <v>6.6</v>
      </c>
      <c r="H145" s="44">
        <v>5.53</v>
      </c>
      <c r="I145" s="44">
        <v>1.19</v>
      </c>
      <c r="J145" s="44">
        <v>0.06</v>
      </c>
      <c r="K145" s="44">
        <v>7.32</v>
      </c>
      <c r="L145" s="44">
        <v>8.1199999999999992</v>
      </c>
      <c r="M145" s="44">
        <v>3.3</v>
      </c>
      <c r="N145" s="44">
        <v>2.48</v>
      </c>
      <c r="O145" s="44">
        <v>0.42</v>
      </c>
      <c r="P145" s="44">
        <v>1.1100000000000001</v>
      </c>
      <c r="Q145" s="44">
        <v>99.04</v>
      </c>
      <c r="R145" s="45"/>
      <c r="U145" s="44">
        <v>162</v>
      </c>
      <c r="V145" s="44">
        <v>267</v>
      </c>
      <c r="W145" s="44">
        <v>27.5</v>
      </c>
      <c r="X145" s="44">
        <v>123</v>
      </c>
      <c r="AB145" s="44">
        <v>159</v>
      </c>
      <c r="AC145" s="44">
        <v>865</v>
      </c>
      <c r="AD145" s="44">
        <v>20.399999999999999</v>
      </c>
      <c r="AE145" s="44">
        <v>193</v>
      </c>
      <c r="AF145" s="44">
        <v>9.43</v>
      </c>
      <c r="AH145" s="44">
        <v>931</v>
      </c>
      <c r="AI145" s="44">
        <v>42.5</v>
      </c>
      <c r="AJ145" s="44">
        <v>83.2</v>
      </c>
      <c r="AK145" s="44">
        <v>9.26</v>
      </c>
      <c r="AL145" s="44">
        <v>32.299999999999997</v>
      </c>
      <c r="AM145" s="44">
        <v>6.14</v>
      </c>
      <c r="AN145" s="44">
        <v>1.74</v>
      </c>
      <c r="AO145" s="44">
        <v>5.47</v>
      </c>
      <c r="AP145" s="44">
        <v>0.74</v>
      </c>
      <c r="AQ145" s="44">
        <v>4.18</v>
      </c>
      <c r="AR145" s="44">
        <v>0.79</v>
      </c>
      <c r="AS145" s="44">
        <v>2.2400000000000002</v>
      </c>
      <c r="AT145" s="44">
        <v>0.33</v>
      </c>
      <c r="AU145" s="44">
        <v>1.96</v>
      </c>
      <c r="AV145" s="44">
        <v>0.3</v>
      </c>
      <c r="AW145" s="44">
        <v>4.46</v>
      </c>
      <c r="AX145" s="44">
        <v>0.55000000000000004</v>
      </c>
      <c r="AZ145" s="44">
        <v>2.02</v>
      </c>
      <c r="BB145" s="44">
        <v>4.6399999999999997</v>
      </c>
      <c r="BC145" s="44">
        <v>0.94</v>
      </c>
    </row>
    <row r="146" spans="1:55">
      <c r="A146" s="4" t="s">
        <v>686</v>
      </c>
      <c r="B146" s="4" t="s">
        <v>667</v>
      </c>
      <c r="C146" s="44" t="s">
        <v>567</v>
      </c>
      <c r="D146" s="44">
        <v>52.2</v>
      </c>
      <c r="E146" s="44">
        <v>1.2</v>
      </c>
      <c r="F146" s="44">
        <v>16.09</v>
      </c>
      <c r="G146" s="44">
        <v>6.7</v>
      </c>
      <c r="H146" s="44">
        <v>5.68</v>
      </c>
      <c r="I146" s="44">
        <v>1.1299999999999999</v>
      </c>
      <c r="J146" s="44">
        <v>0.06</v>
      </c>
      <c r="K146" s="44">
        <v>7.35</v>
      </c>
      <c r="L146" s="44">
        <v>8.14</v>
      </c>
      <c r="M146" s="44">
        <v>3.32</v>
      </c>
      <c r="N146" s="44">
        <v>2.36</v>
      </c>
      <c r="O146" s="44">
        <v>0.41</v>
      </c>
      <c r="P146" s="44">
        <v>1.03</v>
      </c>
      <c r="Q146" s="44">
        <v>98.97</v>
      </c>
      <c r="R146" s="45"/>
      <c r="U146" s="44">
        <v>160</v>
      </c>
      <c r="V146" s="44">
        <v>279</v>
      </c>
      <c r="W146" s="44">
        <v>27.6</v>
      </c>
      <c r="X146" s="44">
        <v>122</v>
      </c>
      <c r="AB146" s="44">
        <v>155</v>
      </c>
      <c r="AC146" s="44">
        <v>848</v>
      </c>
      <c r="AD146" s="44">
        <v>20</v>
      </c>
      <c r="AE146" s="44">
        <v>186</v>
      </c>
      <c r="AF146" s="44">
        <v>9.16</v>
      </c>
      <c r="AH146" s="44">
        <v>817</v>
      </c>
      <c r="AI146" s="44">
        <v>45.5</v>
      </c>
      <c r="AJ146" s="44">
        <v>88.8</v>
      </c>
      <c r="AK146" s="44">
        <v>9.8699999999999992</v>
      </c>
      <c r="AL146" s="44">
        <v>37.200000000000003</v>
      </c>
      <c r="AM146" s="44">
        <v>6.43</v>
      </c>
      <c r="AN146" s="44">
        <v>1.81</v>
      </c>
      <c r="AO146" s="44">
        <v>5.35</v>
      </c>
      <c r="AP146" s="44">
        <v>0.71</v>
      </c>
      <c r="AQ146" s="44">
        <v>3.98</v>
      </c>
      <c r="AR146" s="44">
        <v>0.77</v>
      </c>
      <c r="AS146" s="44">
        <v>2.2000000000000002</v>
      </c>
      <c r="AT146" s="44">
        <v>0.33</v>
      </c>
      <c r="AU146" s="44">
        <v>2</v>
      </c>
      <c r="AV146" s="44">
        <v>0.31</v>
      </c>
      <c r="AW146" s="44">
        <v>4.45</v>
      </c>
      <c r="AX146" s="44">
        <v>0.56000000000000005</v>
      </c>
      <c r="AZ146" s="44">
        <v>1.91</v>
      </c>
      <c r="BB146" s="44">
        <v>4.63</v>
      </c>
      <c r="BC146" s="44">
        <v>0.93</v>
      </c>
    </row>
    <row r="147" spans="1:55">
      <c r="A147" s="4" t="s">
        <v>686</v>
      </c>
      <c r="B147" s="4" t="s">
        <v>667</v>
      </c>
      <c r="C147" s="44" t="s">
        <v>572</v>
      </c>
      <c r="D147" s="44">
        <v>52.3</v>
      </c>
      <c r="E147" s="44">
        <v>1.21</v>
      </c>
      <c r="F147" s="44">
        <v>15.99</v>
      </c>
      <c r="G147" s="44">
        <v>6.7</v>
      </c>
      <c r="H147" s="44">
        <v>5.57</v>
      </c>
      <c r="I147" s="44">
        <v>1.26</v>
      </c>
      <c r="J147" s="44">
        <v>0.06</v>
      </c>
      <c r="K147" s="44">
        <v>7.28</v>
      </c>
      <c r="L147" s="44">
        <v>8.14</v>
      </c>
      <c r="M147" s="44">
        <v>3.36</v>
      </c>
      <c r="N147" s="44">
        <v>2.34</v>
      </c>
      <c r="O147" s="44">
        <v>0.41</v>
      </c>
      <c r="P147" s="44">
        <v>1.04</v>
      </c>
      <c r="Q147" s="44">
        <v>98.96</v>
      </c>
      <c r="R147" s="45"/>
      <c r="U147" s="44">
        <v>162</v>
      </c>
      <c r="V147" s="44">
        <v>271</v>
      </c>
      <c r="W147" s="44">
        <v>26.5</v>
      </c>
      <c r="X147" s="44">
        <v>124</v>
      </c>
      <c r="AB147" s="44">
        <v>153</v>
      </c>
      <c r="AC147" s="44">
        <v>862</v>
      </c>
      <c r="AD147" s="44">
        <v>21.8</v>
      </c>
      <c r="AE147" s="44">
        <v>192</v>
      </c>
      <c r="AF147" s="44">
        <v>9.49</v>
      </c>
      <c r="AH147" s="44">
        <v>885</v>
      </c>
      <c r="AI147" s="44">
        <v>44.8</v>
      </c>
      <c r="AJ147" s="44">
        <v>87.8</v>
      </c>
      <c r="AK147" s="44">
        <v>9.86</v>
      </c>
      <c r="AL147" s="44">
        <v>35.299999999999997</v>
      </c>
      <c r="AM147" s="44">
        <v>6.32</v>
      </c>
      <c r="AN147" s="44">
        <v>1.8</v>
      </c>
      <c r="AO147" s="44">
        <v>5.49</v>
      </c>
      <c r="AP147" s="44">
        <v>0.73</v>
      </c>
      <c r="AQ147" s="44">
        <v>4.1500000000000004</v>
      </c>
      <c r="AR147" s="44">
        <v>0.8</v>
      </c>
      <c r="AS147" s="44">
        <v>2.1800000000000002</v>
      </c>
      <c r="AT147" s="44">
        <v>0.34</v>
      </c>
      <c r="AU147" s="44">
        <v>2.0099999999999998</v>
      </c>
      <c r="AV147" s="44">
        <v>0.31</v>
      </c>
      <c r="AW147" s="44">
        <v>4.42</v>
      </c>
      <c r="AX147" s="44">
        <v>0.55000000000000004</v>
      </c>
      <c r="AZ147" s="44">
        <v>2.09</v>
      </c>
      <c r="BB147" s="44">
        <v>4.7300000000000004</v>
      </c>
      <c r="BC147" s="44">
        <v>0.95</v>
      </c>
    </row>
    <row r="148" spans="1:55">
      <c r="A148" s="4" t="s">
        <v>686</v>
      </c>
      <c r="B148" s="4" t="s">
        <v>667</v>
      </c>
      <c r="C148" s="44" t="s">
        <v>580</v>
      </c>
      <c r="D148" s="44">
        <v>48.63</v>
      </c>
      <c r="E148" s="44">
        <v>1.18</v>
      </c>
      <c r="F148" s="44">
        <v>15.72</v>
      </c>
      <c r="G148" s="44">
        <v>7.91</v>
      </c>
      <c r="H148" s="44">
        <v>5.07</v>
      </c>
      <c r="I148" s="44">
        <v>3.16</v>
      </c>
      <c r="J148" s="44">
        <v>0.15</v>
      </c>
      <c r="K148" s="44">
        <v>7.55</v>
      </c>
      <c r="L148" s="44">
        <v>8.1999999999999993</v>
      </c>
      <c r="M148" s="44">
        <v>2.86</v>
      </c>
      <c r="N148" s="44">
        <v>1.87</v>
      </c>
      <c r="O148" s="44">
        <v>0.53</v>
      </c>
      <c r="P148" s="44">
        <v>4.03</v>
      </c>
      <c r="Q148" s="44">
        <v>98.95</v>
      </c>
      <c r="R148" s="45"/>
      <c r="U148" s="44">
        <v>209</v>
      </c>
      <c r="V148" s="44">
        <v>266</v>
      </c>
      <c r="W148" s="44">
        <v>32.700000000000003</v>
      </c>
      <c r="X148" s="44">
        <v>100</v>
      </c>
      <c r="AB148" s="44">
        <v>79.599999999999994</v>
      </c>
      <c r="AC148" s="44">
        <v>766</v>
      </c>
      <c r="AD148" s="44">
        <v>20.8</v>
      </c>
      <c r="AE148" s="44">
        <v>204</v>
      </c>
      <c r="AF148" s="44">
        <v>12.9</v>
      </c>
      <c r="AH148" s="44">
        <v>1572</v>
      </c>
      <c r="AI148" s="44">
        <v>32.6</v>
      </c>
      <c r="AJ148" s="44">
        <v>67.5</v>
      </c>
      <c r="AK148" s="44">
        <v>7.71</v>
      </c>
      <c r="AL148" s="44">
        <v>28.6</v>
      </c>
      <c r="AM148" s="44">
        <v>5.82</v>
      </c>
      <c r="AN148" s="44">
        <v>1.78</v>
      </c>
      <c r="AO148" s="44">
        <v>5.23</v>
      </c>
      <c r="AP148" s="44">
        <v>0.71</v>
      </c>
      <c r="AQ148" s="44">
        <v>3.97</v>
      </c>
      <c r="AR148" s="44">
        <v>0.77</v>
      </c>
      <c r="AS148" s="44">
        <v>2.1800000000000002</v>
      </c>
      <c r="AT148" s="44">
        <v>0.33</v>
      </c>
      <c r="AU148" s="44">
        <v>1.92</v>
      </c>
      <c r="AV148" s="44">
        <v>0.28999999999999998</v>
      </c>
      <c r="AW148" s="44">
        <v>4.63</v>
      </c>
      <c r="AX148" s="44">
        <v>0.66</v>
      </c>
      <c r="AZ148" s="44">
        <v>13.7</v>
      </c>
      <c r="BB148" s="44">
        <v>2.62</v>
      </c>
      <c r="BC148" s="44">
        <v>0.59</v>
      </c>
    </row>
    <row r="149" spans="1:55">
      <c r="A149" s="4" t="s">
        <v>686</v>
      </c>
      <c r="B149" s="4" t="s">
        <v>667</v>
      </c>
      <c r="C149" s="44" t="s">
        <v>582</v>
      </c>
      <c r="D149" s="44">
        <v>48.39</v>
      </c>
      <c r="E149" s="44">
        <v>1.1299999999999999</v>
      </c>
      <c r="F149" s="44">
        <v>15.24</v>
      </c>
      <c r="G149" s="44">
        <v>7.97</v>
      </c>
      <c r="H149" s="44">
        <v>5.32</v>
      </c>
      <c r="I149" s="44">
        <v>2.94</v>
      </c>
      <c r="J149" s="44">
        <v>0.15</v>
      </c>
      <c r="K149" s="44">
        <v>8.49</v>
      </c>
      <c r="L149" s="44">
        <v>8.65</v>
      </c>
      <c r="M149" s="44">
        <v>2.52</v>
      </c>
      <c r="N149" s="44">
        <v>1.63</v>
      </c>
      <c r="O149" s="44">
        <v>0.48</v>
      </c>
      <c r="P149" s="44">
        <v>4.08</v>
      </c>
      <c r="Q149" s="44">
        <v>99.02</v>
      </c>
      <c r="R149" s="45"/>
      <c r="U149" s="44">
        <v>208</v>
      </c>
      <c r="V149" s="44">
        <v>387</v>
      </c>
      <c r="W149" s="44">
        <v>36.5</v>
      </c>
      <c r="X149" s="44">
        <v>127</v>
      </c>
      <c r="AB149" s="44">
        <v>67.3</v>
      </c>
      <c r="AC149" s="44">
        <v>738</v>
      </c>
      <c r="AD149" s="44">
        <v>20.7</v>
      </c>
      <c r="AE149" s="44">
        <v>203</v>
      </c>
      <c r="AF149" s="44">
        <v>12.2</v>
      </c>
      <c r="AH149" s="44">
        <v>1493</v>
      </c>
      <c r="AI149" s="44">
        <v>32.4</v>
      </c>
      <c r="AJ149" s="44">
        <v>67.2</v>
      </c>
      <c r="AK149" s="44">
        <v>7.76</v>
      </c>
      <c r="AL149" s="44">
        <v>30.2</v>
      </c>
      <c r="AM149" s="44">
        <v>5.93</v>
      </c>
      <c r="AN149" s="44">
        <v>1.81</v>
      </c>
      <c r="AO149" s="44">
        <v>5.28</v>
      </c>
      <c r="AP149" s="44">
        <v>0.7</v>
      </c>
      <c r="AQ149" s="44">
        <v>4.08</v>
      </c>
      <c r="AR149" s="44">
        <v>0.79</v>
      </c>
      <c r="AS149" s="44">
        <v>2.19</v>
      </c>
      <c r="AT149" s="44">
        <v>0.34</v>
      </c>
      <c r="AU149" s="44">
        <v>1.97</v>
      </c>
      <c r="AV149" s="44">
        <v>0.3</v>
      </c>
      <c r="AW149" s="44">
        <v>4.5999999999999996</v>
      </c>
      <c r="AX149" s="44">
        <v>0.63</v>
      </c>
      <c r="AZ149" s="44">
        <v>10.8</v>
      </c>
      <c r="BB149" s="44">
        <v>2.67</v>
      </c>
      <c r="BC149" s="44">
        <v>0.56999999999999995</v>
      </c>
    </row>
    <row r="150" spans="1:55">
      <c r="A150" s="4" t="s">
        <v>686</v>
      </c>
      <c r="B150" s="4" t="s">
        <v>667</v>
      </c>
      <c r="C150" s="44" t="s">
        <v>615</v>
      </c>
      <c r="D150" s="44">
        <v>51.53</v>
      </c>
      <c r="E150" s="44">
        <v>0.81</v>
      </c>
      <c r="F150" s="44">
        <v>14.21</v>
      </c>
      <c r="G150" s="44">
        <v>6.57</v>
      </c>
      <c r="H150" s="44">
        <v>4.99</v>
      </c>
      <c r="I150" s="44">
        <v>1.76</v>
      </c>
      <c r="J150" s="44">
        <v>7.0000000000000007E-2</v>
      </c>
      <c r="K150" s="44">
        <v>9.8000000000000007</v>
      </c>
      <c r="L150" s="44">
        <v>7.4</v>
      </c>
      <c r="M150" s="44">
        <v>2.48</v>
      </c>
      <c r="N150" s="44">
        <v>1.18</v>
      </c>
      <c r="O150" s="44">
        <v>0.24</v>
      </c>
      <c r="P150" s="44">
        <v>4.6100000000000003</v>
      </c>
      <c r="Q150" s="44">
        <v>99.08</v>
      </c>
      <c r="R150" s="45"/>
      <c r="U150" s="44">
        <v>158</v>
      </c>
      <c r="V150" s="44">
        <v>617</v>
      </c>
      <c r="W150" s="44">
        <v>42.2</v>
      </c>
      <c r="X150" s="44">
        <v>322</v>
      </c>
      <c r="AB150" s="44">
        <v>36.299999999999997</v>
      </c>
      <c r="AC150" s="44">
        <v>687</v>
      </c>
      <c r="AD150" s="44">
        <v>15.5</v>
      </c>
      <c r="AE150" s="44">
        <v>138</v>
      </c>
      <c r="AF150" s="44">
        <v>4.8899999999999997</v>
      </c>
      <c r="AH150" s="44">
        <v>831</v>
      </c>
      <c r="AI150" s="44">
        <v>29.8</v>
      </c>
      <c r="AJ150" s="44">
        <v>58.8</v>
      </c>
      <c r="AK150" s="44">
        <v>6.39</v>
      </c>
      <c r="AL150" s="44">
        <v>22.1</v>
      </c>
      <c r="AM150" s="44">
        <v>4.26</v>
      </c>
      <c r="AN150" s="44">
        <v>1.25</v>
      </c>
      <c r="AO150" s="44">
        <v>3.92</v>
      </c>
      <c r="AP150" s="44">
        <v>0.53</v>
      </c>
      <c r="AQ150" s="44">
        <v>3.02</v>
      </c>
      <c r="AR150" s="44">
        <v>0.59</v>
      </c>
      <c r="AS150" s="44">
        <v>1.6</v>
      </c>
      <c r="AT150" s="44">
        <v>0.26</v>
      </c>
      <c r="AU150" s="44">
        <v>1.56</v>
      </c>
      <c r="AV150" s="44">
        <v>0.24</v>
      </c>
      <c r="AW150" s="44">
        <v>3.29</v>
      </c>
      <c r="AX150" s="44">
        <v>0.28000000000000003</v>
      </c>
      <c r="AZ150" s="44">
        <v>7.22</v>
      </c>
      <c r="BB150" s="44">
        <v>3.98</v>
      </c>
      <c r="BC150" s="44">
        <v>0.74</v>
      </c>
    </row>
    <row r="151" spans="1:55">
      <c r="A151" s="4" t="s">
        <v>686</v>
      </c>
      <c r="B151" s="4" t="s">
        <v>667</v>
      </c>
      <c r="C151" s="44" t="s">
        <v>620</v>
      </c>
      <c r="D151" s="44">
        <v>50.73</v>
      </c>
      <c r="E151" s="44">
        <v>0.8</v>
      </c>
      <c r="F151" s="44">
        <v>13.98</v>
      </c>
      <c r="G151" s="44">
        <v>6.91</v>
      </c>
      <c r="H151" s="44">
        <v>5.03</v>
      </c>
      <c r="I151" s="44">
        <v>2.09</v>
      </c>
      <c r="J151" s="44">
        <v>0.09</v>
      </c>
      <c r="K151" s="44">
        <v>10.130000000000001</v>
      </c>
      <c r="L151" s="44">
        <v>7.21</v>
      </c>
      <c r="M151" s="44">
        <v>2.4</v>
      </c>
      <c r="N151" s="44">
        <v>1.08</v>
      </c>
      <c r="O151" s="44">
        <v>0.24</v>
      </c>
      <c r="P151" s="44">
        <v>5.22</v>
      </c>
      <c r="Q151" s="44">
        <v>99</v>
      </c>
      <c r="R151" s="45"/>
      <c r="U151" s="44">
        <v>162</v>
      </c>
      <c r="V151" s="44">
        <v>652</v>
      </c>
      <c r="W151" s="44">
        <v>45.2</v>
      </c>
      <c r="X151" s="44">
        <v>335</v>
      </c>
      <c r="AB151" s="44">
        <v>32.9</v>
      </c>
      <c r="AC151" s="44">
        <v>699</v>
      </c>
      <c r="AD151" s="44">
        <v>16.100000000000001</v>
      </c>
      <c r="AE151" s="44">
        <v>137</v>
      </c>
      <c r="AF151" s="44">
        <v>4.83</v>
      </c>
      <c r="AH151" s="44">
        <v>817</v>
      </c>
      <c r="AI151" s="44">
        <v>30.5</v>
      </c>
      <c r="AJ151" s="44">
        <v>59.5</v>
      </c>
      <c r="AK151" s="44">
        <v>6.53</v>
      </c>
      <c r="AL151" s="44">
        <v>24.3</v>
      </c>
      <c r="AM151" s="44">
        <v>4.55</v>
      </c>
      <c r="AN151" s="44">
        <v>1.31</v>
      </c>
      <c r="AO151" s="44">
        <v>3.85</v>
      </c>
      <c r="AP151" s="44">
        <v>0.55000000000000004</v>
      </c>
      <c r="AQ151" s="44">
        <v>3.17</v>
      </c>
      <c r="AR151" s="44">
        <v>0.61</v>
      </c>
      <c r="AS151" s="44">
        <v>1.74</v>
      </c>
      <c r="AT151" s="44">
        <v>0.27</v>
      </c>
      <c r="AU151" s="44">
        <v>1.57</v>
      </c>
      <c r="AV151" s="44">
        <v>0.24</v>
      </c>
      <c r="AW151" s="44">
        <v>3.23</v>
      </c>
      <c r="AX151" s="44">
        <v>0.27</v>
      </c>
      <c r="AZ151" s="44">
        <v>8.2799999999999994</v>
      </c>
      <c r="BB151" s="44">
        <v>3.89</v>
      </c>
      <c r="BC151" s="44">
        <v>0.76</v>
      </c>
    </row>
    <row r="152" spans="1:55">
      <c r="A152" s="38" t="s">
        <v>688</v>
      </c>
      <c r="B152" s="1" t="s">
        <v>668</v>
      </c>
      <c r="C152" s="1" t="s">
        <v>578</v>
      </c>
      <c r="D152" s="1">
        <v>51.95</v>
      </c>
      <c r="E152" s="1">
        <v>0.43</v>
      </c>
      <c r="F152" s="1">
        <v>15.97</v>
      </c>
      <c r="G152" s="1"/>
      <c r="H152" s="1">
        <v>2.85</v>
      </c>
      <c r="I152" s="1">
        <v>3.95</v>
      </c>
      <c r="J152" s="1">
        <v>0.17</v>
      </c>
      <c r="K152" s="1">
        <v>6.54</v>
      </c>
      <c r="L152" s="1">
        <v>8.9700000000000006</v>
      </c>
      <c r="M152" s="1">
        <v>2.86</v>
      </c>
      <c r="N152" s="1">
        <v>1.91</v>
      </c>
      <c r="O152" s="1">
        <v>0.22</v>
      </c>
      <c r="P152" s="1">
        <v>3.73</v>
      </c>
      <c r="Q152" s="39">
        <v>99.55</v>
      </c>
      <c r="R152" s="1"/>
      <c r="S152" s="1"/>
      <c r="T152" s="1">
        <v>22.2</v>
      </c>
      <c r="U152" s="1">
        <v>174</v>
      </c>
      <c r="V152" s="1">
        <v>459</v>
      </c>
      <c r="W152" s="1">
        <v>30.9</v>
      </c>
      <c r="X152" s="1">
        <v>171</v>
      </c>
      <c r="Y152" s="1"/>
      <c r="Z152" s="1">
        <v>92.8</v>
      </c>
      <c r="AA152" s="1"/>
      <c r="AB152" s="1">
        <v>52.8</v>
      </c>
      <c r="AC152" s="1">
        <v>641</v>
      </c>
      <c r="AD152" s="1">
        <v>17.600000000000001</v>
      </c>
      <c r="AE152" s="1">
        <v>131</v>
      </c>
      <c r="AF152" s="1">
        <v>8.35</v>
      </c>
      <c r="AG152" s="1"/>
      <c r="AH152" s="1">
        <v>1102</v>
      </c>
      <c r="AI152" s="1">
        <v>29</v>
      </c>
      <c r="AJ152" s="1">
        <v>57.6</v>
      </c>
      <c r="AK152" s="1">
        <v>6.58</v>
      </c>
      <c r="AL152" s="1">
        <v>26.2</v>
      </c>
      <c r="AM152" s="1">
        <v>5.44</v>
      </c>
      <c r="AN152" s="1">
        <v>1.19</v>
      </c>
      <c r="AO152" s="1">
        <v>4</v>
      </c>
      <c r="AP152" s="1">
        <v>0.56999999999999995</v>
      </c>
      <c r="AQ152" s="1">
        <v>3.27</v>
      </c>
      <c r="AR152" s="1">
        <v>0.67</v>
      </c>
      <c r="AS152" s="1">
        <v>1.74</v>
      </c>
      <c r="AT152" s="1">
        <v>0.23</v>
      </c>
      <c r="AU152" s="1">
        <v>1.57</v>
      </c>
      <c r="AV152" s="1">
        <v>0.23</v>
      </c>
      <c r="AW152" s="1">
        <v>3.48</v>
      </c>
      <c r="AX152" s="1">
        <v>0.43</v>
      </c>
      <c r="AY152" s="1"/>
      <c r="AZ152" s="1">
        <v>20.100000000000001</v>
      </c>
      <c r="BA152" s="1"/>
      <c r="BB152" s="1">
        <v>5.75</v>
      </c>
      <c r="BC152" s="1">
        <v>1.48</v>
      </c>
    </row>
    <row r="153" spans="1:55">
      <c r="A153" s="38" t="s">
        <v>688</v>
      </c>
      <c r="B153" s="1" t="s">
        <v>668</v>
      </c>
      <c r="C153" s="1" t="s">
        <v>581</v>
      </c>
      <c r="D153" s="1">
        <v>51.38</v>
      </c>
      <c r="E153" s="1">
        <v>0.11</v>
      </c>
      <c r="F153" s="1">
        <v>18.399999999999999</v>
      </c>
      <c r="G153" s="1"/>
      <c r="H153" s="1">
        <v>2.8</v>
      </c>
      <c r="I153" s="1">
        <v>3.7</v>
      </c>
      <c r="J153" s="1">
        <v>0.15</v>
      </c>
      <c r="K153" s="1">
        <v>7.31</v>
      </c>
      <c r="L153" s="1">
        <v>7.56</v>
      </c>
      <c r="M153" s="1">
        <v>2.81</v>
      </c>
      <c r="N153" s="1">
        <v>1.83</v>
      </c>
      <c r="O153" s="1">
        <v>0.22</v>
      </c>
      <c r="P153" s="1">
        <v>3.2</v>
      </c>
      <c r="Q153" s="39">
        <v>99.47</v>
      </c>
      <c r="R153" s="1"/>
      <c r="S153" s="1"/>
      <c r="T153" s="1">
        <v>22.3</v>
      </c>
      <c r="U153" s="1">
        <v>169</v>
      </c>
      <c r="V153" s="1">
        <v>509</v>
      </c>
      <c r="W153" s="1">
        <v>35.6</v>
      </c>
      <c r="X153" s="1">
        <v>220</v>
      </c>
      <c r="Y153" s="1"/>
      <c r="Z153" s="1">
        <v>79.3</v>
      </c>
      <c r="AA153" s="1"/>
      <c r="AB153" s="1">
        <v>49.9</v>
      </c>
      <c r="AC153" s="1">
        <v>608</v>
      </c>
      <c r="AD153" s="1">
        <v>19.3</v>
      </c>
      <c r="AE153" s="1">
        <v>118</v>
      </c>
      <c r="AF153" s="1">
        <v>7.84</v>
      </c>
      <c r="AG153" s="1"/>
      <c r="AH153" s="1">
        <v>1466</v>
      </c>
      <c r="AI153" s="1">
        <v>39.700000000000003</v>
      </c>
      <c r="AJ153" s="1">
        <v>64.400000000000006</v>
      </c>
      <c r="AK153" s="1">
        <v>7.93</v>
      </c>
      <c r="AL153" s="1">
        <v>31</v>
      </c>
      <c r="AM153" s="1">
        <v>5.65</v>
      </c>
      <c r="AN153" s="1">
        <v>1.25</v>
      </c>
      <c r="AO153" s="1">
        <v>4.42</v>
      </c>
      <c r="AP153" s="1">
        <v>0.57999999999999996</v>
      </c>
      <c r="AQ153" s="1">
        <v>3.48</v>
      </c>
      <c r="AR153" s="1">
        <v>0.7</v>
      </c>
      <c r="AS153" s="1">
        <v>1.82</v>
      </c>
      <c r="AT153" s="1">
        <v>0.24</v>
      </c>
      <c r="AU153" s="1">
        <v>1.63</v>
      </c>
      <c r="AV153" s="1">
        <v>0.25</v>
      </c>
      <c r="AW153" s="1">
        <v>3.21</v>
      </c>
      <c r="AX153" s="1">
        <v>0.36</v>
      </c>
      <c r="AY153" s="1"/>
      <c r="AZ153" s="1">
        <v>23.7</v>
      </c>
      <c r="BA153" s="1"/>
      <c r="BB153" s="1">
        <v>5.78</v>
      </c>
      <c r="BC153" s="1">
        <v>1.47</v>
      </c>
    </row>
    <row r="154" spans="1:55">
      <c r="A154" s="38" t="s">
        <v>688</v>
      </c>
      <c r="B154" s="1" t="s">
        <v>668</v>
      </c>
      <c r="C154" s="1" t="s">
        <v>593</v>
      </c>
      <c r="D154" s="1">
        <v>49.95</v>
      </c>
      <c r="E154" s="1">
        <v>0.12</v>
      </c>
      <c r="F154" s="1">
        <v>16.87</v>
      </c>
      <c r="G154" s="1"/>
      <c r="H154" s="1">
        <v>2.44</v>
      </c>
      <c r="I154" s="1">
        <v>4</v>
      </c>
      <c r="J154" s="1">
        <v>0.15</v>
      </c>
      <c r="K154" s="1">
        <v>6.54</v>
      </c>
      <c r="L154" s="1">
        <v>8.5</v>
      </c>
      <c r="M154" s="1">
        <v>3.19</v>
      </c>
      <c r="N154" s="1">
        <v>1.93</v>
      </c>
      <c r="O154" s="1">
        <v>0.2</v>
      </c>
      <c r="P154" s="1">
        <v>5.53</v>
      </c>
      <c r="Q154" s="39">
        <v>99.42</v>
      </c>
      <c r="R154" s="1"/>
      <c r="S154" s="1"/>
      <c r="T154" s="1">
        <v>22.5</v>
      </c>
      <c r="U154" s="1">
        <v>150</v>
      </c>
      <c r="V154" s="1">
        <v>338</v>
      </c>
      <c r="W154" s="1">
        <v>30.9</v>
      </c>
      <c r="X154" s="1">
        <v>70.099999999999994</v>
      </c>
      <c r="Y154" s="1"/>
      <c r="Z154" s="1">
        <v>60</v>
      </c>
      <c r="AA154" s="1"/>
      <c r="AB154" s="1">
        <v>60.6</v>
      </c>
      <c r="AC154" s="1">
        <v>604</v>
      </c>
      <c r="AD154" s="1">
        <v>25.8</v>
      </c>
      <c r="AE154" s="1">
        <v>132</v>
      </c>
      <c r="AF154" s="1">
        <v>6.73</v>
      </c>
      <c r="AG154" s="1"/>
      <c r="AH154" s="1">
        <v>1285</v>
      </c>
      <c r="AI154" s="1">
        <v>52</v>
      </c>
      <c r="AJ154" s="1">
        <v>87.1</v>
      </c>
      <c r="AK154" s="1">
        <v>10.8</v>
      </c>
      <c r="AL154" s="1">
        <v>41</v>
      </c>
      <c r="AM154" s="1">
        <v>7.41</v>
      </c>
      <c r="AN154" s="1">
        <v>1.72</v>
      </c>
      <c r="AO154" s="1">
        <v>5.74</v>
      </c>
      <c r="AP154" s="1">
        <v>0.74</v>
      </c>
      <c r="AQ154" s="1">
        <v>4.01</v>
      </c>
      <c r="AR154" s="1">
        <v>0.8</v>
      </c>
      <c r="AS154" s="1">
        <v>2.15</v>
      </c>
      <c r="AT154" s="1">
        <v>0.25</v>
      </c>
      <c r="AU154" s="1">
        <v>1.72</v>
      </c>
      <c r="AV154" s="1">
        <v>0.26</v>
      </c>
      <c r="AW154" s="1">
        <v>3.53</v>
      </c>
      <c r="AX154" s="1">
        <v>0.31</v>
      </c>
      <c r="AY154" s="1"/>
      <c r="AZ154" s="1">
        <v>4.12</v>
      </c>
      <c r="BA154" s="1"/>
      <c r="BB154" s="1">
        <v>5.89</v>
      </c>
      <c r="BC154" s="1">
        <v>1.1100000000000001</v>
      </c>
    </row>
    <row r="155" spans="1:55">
      <c r="A155" s="38" t="s">
        <v>689</v>
      </c>
      <c r="B155" s="4" t="s">
        <v>667</v>
      </c>
      <c r="C155" s="1" t="s">
        <v>472</v>
      </c>
      <c r="D155" s="1">
        <v>47.16</v>
      </c>
      <c r="E155" s="1">
        <v>0.28000000000000003</v>
      </c>
      <c r="F155" s="1">
        <v>17.32</v>
      </c>
      <c r="G155" s="1"/>
      <c r="H155" s="1">
        <v>4.0199999999999996</v>
      </c>
      <c r="I155" s="1">
        <v>3.01</v>
      </c>
      <c r="J155" s="1">
        <v>0.2</v>
      </c>
      <c r="K155" s="1">
        <v>8.02</v>
      </c>
      <c r="L155" s="1">
        <v>11.42</v>
      </c>
      <c r="M155" s="1">
        <v>2.61</v>
      </c>
      <c r="N155" s="1">
        <v>2.4700000000000002</v>
      </c>
      <c r="O155" s="1">
        <v>0.3</v>
      </c>
      <c r="P155" s="1">
        <v>3.15</v>
      </c>
      <c r="Q155" s="39">
        <v>99.96</v>
      </c>
      <c r="R155" s="1"/>
      <c r="S155" s="1"/>
      <c r="T155" s="1">
        <v>23</v>
      </c>
      <c r="U155" s="1">
        <v>177</v>
      </c>
      <c r="V155" s="1">
        <v>560</v>
      </c>
      <c r="W155" s="1">
        <v>35.799999999999997</v>
      </c>
      <c r="X155" s="1">
        <v>174</v>
      </c>
      <c r="Y155" s="1"/>
      <c r="Z155" s="1">
        <v>68.599999999999994</v>
      </c>
      <c r="AA155" s="1"/>
      <c r="AB155" s="1">
        <v>66.8</v>
      </c>
      <c r="AC155" s="1">
        <v>801</v>
      </c>
      <c r="AD155" s="1">
        <v>19.899999999999999</v>
      </c>
      <c r="AE155" s="1">
        <v>156</v>
      </c>
      <c r="AF155" s="1">
        <v>7.54</v>
      </c>
      <c r="AG155" s="1"/>
      <c r="AH155" s="1">
        <v>1642</v>
      </c>
      <c r="AI155" s="1">
        <v>56.7</v>
      </c>
      <c r="AJ155" s="1">
        <v>103</v>
      </c>
      <c r="AK155" s="1">
        <v>11.2</v>
      </c>
      <c r="AL155" s="1">
        <v>43.1</v>
      </c>
      <c r="AM155" s="1">
        <v>7.17</v>
      </c>
      <c r="AN155" s="1">
        <v>1.58</v>
      </c>
      <c r="AO155" s="1">
        <v>5.26</v>
      </c>
      <c r="AP155" s="1">
        <v>0.67</v>
      </c>
      <c r="AQ155" s="1">
        <v>3.67</v>
      </c>
      <c r="AR155" s="1">
        <v>0.72</v>
      </c>
      <c r="AS155" s="1">
        <v>1.9</v>
      </c>
      <c r="AT155" s="1">
        <v>0.24</v>
      </c>
      <c r="AU155" s="1">
        <v>1.75</v>
      </c>
      <c r="AV155" s="1">
        <v>0.28000000000000003</v>
      </c>
      <c r="AW155" s="1">
        <v>4.04</v>
      </c>
      <c r="AX155" s="1">
        <v>0.33</v>
      </c>
      <c r="AY155" s="1"/>
      <c r="AZ155" s="1">
        <v>6.23</v>
      </c>
      <c r="BA155" s="1"/>
      <c r="BB155" s="1">
        <v>9.16</v>
      </c>
      <c r="BC155" s="1">
        <v>1.46</v>
      </c>
    </row>
    <row r="156" spans="1:55">
      <c r="A156" s="38" t="s">
        <v>689</v>
      </c>
      <c r="B156" s="4" t="s">
        <v>667</v>
      </c>
      <c r="C156" s="1" t="s">
        <v>524</v>
      </c>
      <c r="D156" s="1">
        <v>45.18</v>
      </c>
      <c r="E156" s="1">
        <v>0.12</v>
      </c>
      <c r="F156" s="1">
        <v>17.63</v>
      </c>
      <c r="G156" s="1"/>
      <c r="H156" s="1">
        <v>4.12</v>
      </c>
      <c r="I156" s="1">
        <v>3.96</v>
      </c>
      <c r="J156" s="1">
        <v>0.19</v>
      </c>
      <c r="K156" s="1">
        <v>9.0500000000000007</v>
      </c>
      <c r="L156" s="1">
        <v>12.79</v>
      </c>
      <c r="M156" s="1">
        <v>2.27</v>
      </c>
      <c r="N156" s="1">
        <v>1.92</v>
      </c>
      <c r="O156" s="1">
        <v>0.22</v>
      </c>
      <c r="P156" s="1">
        <v>3.22</v>
      </c>
      <c r="Q156" s="39">
        <v>100.67</v>
      </c>
      <c r="R156" s="1"/>
      <c r="S156" s="1"/>
      <c r="T156" s="1">
        <v>28.1</v>
      </c>
      <c r="U156" s="1">
        <v>184</v>
      </c>
      <c r="V156" s="1">
        <v>773</v>
      </c>
      <c r="W156" s="1">
        <v>43.9</v>
      </c>
      <c r="X156" s="1">
        <v>238</v>
      </c>
      <c r="Y156" s="1"/>
      <c r="Z156" s="1">
        <v>75.400000000000006</v>
      </c>
      <c r="AA156" s="1"/>
      <c r="AB156" s="1">
        <v>42</v>
      </c>
      <c r="AC156" s="1">
        <v>866</v>
      </c>
      <c r="AD156" s="1">
        <v>22.6</v>
      </c>
      <c r="AE156" s="1">
        <v>140</v>
      </c>
      <c r="AF156" s="1">
        <v>7.11</v>
      </c>
      <c r="AG156" s="1"/>
      <c r="AH156" s="1">
        <v>1587</v>
      </c>
      <c r="AI156" s="1">
        <v>52.2</v>
      </c>
      <c r="AJ156" s="1">
        <v>95.2</v>
      </c>
      <c r="AK156" s="1">
        <v>10.9</v>
      </c>
      <c r="AL156" s="1">
        <v>42.7</v>
      </c>
      <c r="AM156" s="1">
        <v>7.71</v>
      </c>
      <c r="AN156" s="1">
        <v>1.82</v>
      </c>
      <c r="AO156" s="1">
        <v>5.73</v>
      </c>
      <c r="AP156" s="1">
        <v>0.75</v>
      </c>
      <c r="AQ156" s="1">
        <v>3.88</v>
      </c>
      <c r="AR156" s="1">
        <v>0.78</v>
      </c>
      <c r="AS156" s="1">
        <v>2.1</v>
      </c>
      <c r="AT156" s="1">
        <v>0.27</v>
      </c>
      <c r="AU156" s="1">
        <v>1.76</v>
      </c>
      <c r="AV156" s="1">
        <v>0.28000000000000003</v>
      </c>
      <c r="AW156" s="1">
        <v>3.76</v>
      </c>
      <c r="AX156" s="1">
        <v>0.32</v>
      </c>
      <c r="AY156" s="1"/>
      <c r="AZ156" s="1">
        <v>9.9</v>
      </c>
      <c r="BA156" s="1"/>
      <c r="BB156" s="1">
        <v>7.6</v>
      </c>
      <c r="BC156" s="1">
        <v>1.1499999999999999</v>
      </c>
    </row>
    <row r="157" spans="1:55">
      <c r="A157" s="38" t="s">
        <v>688</v>
      </c>
      <c r="B157" s="4" t="s">
        <v>667</v>
      </c>
      <c r="C157" s="1" t="s">
        <v>547</v>
      </c>
      <c r="D157" s="1">
        <v>51.09</v>
      </c>
      <c r="E157" s="1">
        <v>0.31</v>
      </c>
      <c r="F157" s="1">
        <v>18.71</v>
      </c>
      <c r="G157" s="1"/>
      <c r="H157" s="1">
        <v>3.75</v>
      </c>
      <c r="I157" s="1">
        <v>2.88</v>
      </c>
      <c r="J157" s="1">
        <v>0.14000000000000001</v>
      </c>
      <c r="K157" s="1">
        <v>6.63</v>
      </c>
      <c r="L157" s="1">
        <v>7.42</v>
      </c>
      <c r="M157" s="1">
        <v>2.94</v>
      </c>
      <c r="N157" s="1">
        <v>2.3199999999999998</v>
      </c>
      <c r="O157" s="1">
        <v>0.27</v>
      </c>
      <c r="P157" s="1">
        <v>2.94</v>
      </c>
      <c r="Q157" s="39">
        <v>99.4</v>
      </c>
      <c r="R157" s="1"/>
      <c r="S157" s="1"/>
      <c r="T157" s="1">
        <v>21</v>
      </c>
      <c r="U157" s="1">
        <v>148</v>
      </c>
      <c r="V157" s="1">
        <v>381</v>
      </c>
      <c r="W157" s="1">
        <v>33.4</v>
      </c>
      <c r="X157" s="1">
        <v>120</v>
      </c>
      <c r="Y157" s="1"/>
      <c r="Z157" s="1">
        <v>69.7</v>
      </c>
      <c r="AA157" s="1"/>
      <c r="AB157" s="1">
        <v>50.8</v>
      </c>
      <c r="AC157" s="1">
        <v>1083</v>
      </c>
      <c r="AD157" s="1">
        <v>19.7</v>
      </c>
      <c r="AE157" s="1">
        <v>171</v>
      </c>
      <c r="AF157" s="1">
        <v>8.2100000000000009</v>
      </c>
      <c r="AG157" s="1"/>
      <c r="AH157" s="1">
        <v>2054</v>
      </c>
      <c r="AI157" s="1">
        <v>73.2</v>
      </c>
      <c r="AJ157" s="1">
        <v>129</v>
      </c>
      <c r="AK157" s="1">
        <v>13.5</v>
      </c>
      <c r="AL157" s="1">
        <v>48.1</v>
      </c>
      <c r="AM157" s="1">
        <v>7.55</v>
      </c>
      <c r="AN157" s="1">
        <v>1.62</v>
      </c>
      <c r="AO157" s="1">
        <v>5.43</v>
      </c>
      <c r="AP157" s="1">
        <v>0.64</v>
      </c>
      <c r="AQ157" s="1">
        <v>3.41</v>
      </c>
      <c r="AR157" s="1">
        <v>0.69</v>
      </c>
      <c r="AS157" s="1">
        <v>1.79</v>
      </c>
      <c r="AT157" s="1">
        <v>0.23</v>
      </c>
      <c r="AU157" s="1">
        <v>1.6</v>
      </c>
      <c r="AV157" s="1">
        <v>0.24</v>
      </c>
      <c r="AW157" s="1">
        <v>4.32</v>
      </c>
      <c r="AX157" s="1">
        <v>0.41</v>
      </c>
      <c r="AY157" s="1"/>
      <c r="AZ157" s="1">
        <v>11.2</v>
      </c>
      <c r="BA157" s="1"/>
      <c r="BB157" s="1">
        <v>10.3</v>
      </c>
      <c r="BC157" s="1">
        <v>1.84</v>
      </c>
    </row>
    <row r="158" spans="1:55">
      <c r="A158" s="38" t="s">
        <v>688</v>
      </c>
      <c r="B158" s="4" t="s">
        <v>667</v>
      </c>
      <c r="C158" s="1" t="s">
        <v>554</v>
      </c>
      <c r="D158" s="1">
        <v>45.02</v>
      </c>
      <c r="E158" s="1">
        <v>0.56000000000000005</v>
      </c>
      <c r="F158" s="1">
        <v>18.18</v>
      </c>
      <c r="G158" s="1"/>
      <c r="H158" s="1">
        <v>5.05</v>
      </c>
      <c r="I158" s="1">
        <v>2.99</v>
      </c>
      <c r="J158" s="1">
        <v>0.16</v>
      </c>
      <c r="K158" s="1">
        <v>9.74</v>
      </c>
      <c r="L158" s="1">
        <v>8.8699999999999992</v>
      </c>
      <c r="M158" s="1">
        <v>2.71</v>
      </c>
      <c r="N158" s="1">
        <v>2.0699999999999998</v>
      </c>
      <c r="O158" s="1">
        <v>0.31</v>
      </c>
      <c r="P158" s="1">
        <v>4</v>
      </c>
      <c r="Q158" s="39">
        <v>99.66</v>
      </c>
      <c r="R158" s="1"/>
      <c r="S158" s="1"/>
      <c r="T158" s="1">
        <v>26</v>
      </c>
      <c r="U158" s="1">
        <v>191</v>
      </c>
      <c r="V158" s="1">
        <v>535</v>
      </c>
      <c r="W158" s="1">
        <v>40.9</v>
      </c>
      <c r="X158" s="1">
        <v>223</v>
      </c>
      <c r="Y158" s="1"/>
      <c r="Z158" s="1">
        <v>82.8</v>
      </c>
      <c r="AA158" s="1"/>
      <c r="AB158" s="1">
        <v>62.7</v>
      </c>
      <c r="AC158" s="1">
        <v>803</v>
      </c>
      <c r="AD158" s="1">
        <v>23.5</v>
      </c>
      <c r="AE158" s="1">
        <v>140</v>
      </c>
      <c r="AF158" s="1">
        <v>8.02</v>
      </c>
      <c r="AG158" s="1"/>
      <c r="AH158" s="1">
        <v>1817</v>
      </c>
      <c r="AI158" s="1">
        <v>67.2</v>
      </c>
      <c r="AJ158" s="1">
        <v>132</v>
      </c>
      <c r="AK158" s="1">
        <v>13.9</v>
      </c>
      <c r="AL158" s="1">
        <v>55.8</v>
      </c>
      <c r="AM158" s="1">
        <v>9.14</v>
      </c>
      <c r="AN158" s="1">
        <v>1.99</v>
      </c>
      <c r="AO158" s="1">
        <v>6.16</v>
      </c>
      <c r="AP158" s="1">
        <v>0.8</v>
      </c>
      <c r="AQ158" s="1">
        <v>4.29</v>
      </c>
      <c r="AR158" s="1">
        <v>0.83</v>
      </c>
      <c r="AS158" s="1">
        <v>2.2599999999999998</v>
      </c>
      <c r="AT158" s="1">
        <v>0.28999999999999998</v>
      </c>
      <c r="AU158" s="1">
        <v>1.97</v>
      </c>
      <c r="AV158" s="1">
        <v>0.28999999999999998</v>
      </c>
      <c r="AW158" s="1">
        <v>3.67</v>
      </c>
      <c r="AX158" s="1">
        <v>0.36</v>
      </c>
      <c r="AY158" s="1"/>
      <c r="AZ158" s="1">
        <v>11.8</v>
      </c>
      <c r="BA158" s="1"/>
      <c r="BB158" s="1">
        <v>10.5</v>
      </c>
      <c r="BC158" s="1">
        <v>3.07</v>
      </c>
    </row>
    <row r="159" spans="1:55">
      <c r="A159" s="38" t="s">
        <v>688</v>
      </c>
      <c r="B159" s="4" t="s">
        <v>667</v>
      </c>
      <c r="C159" s="1" t="s">
        <v>570</v>
      </c>
      <c r="D159" s="1">
        <v>48.37</v>
      </c>
      <c r="E159" s="1">
        <v>0.12</v>
      </c>
      <c r="F159" s="1">
        <v>17.18</v>
      </c>
      <c r="G159" s="1"/>
      <c r="H159" s="1">
        <v>4.0999999999999996</v>
      </c>
      <c r="I159" s="1">
        <v>3.23</v>
      </c>
      <c r="J159" s="1">
        <v>0.18</v>
      </c>
      <c r="K159" s="1">
        <v>7.67</v>
      </c>
      <c r="L159" s="1">
        <v>9.08</v>
      </c>
      <c r="M159" s="1">
        <v>2.9</v>
      </c>
      <c r="N159" s="1">
        <v>2.04</v>
      </c>
      <c r="O159" s="1">
        <v>0.32</v>
      </c>
      <c r="P159" s="1">
        <v>4.24</v>
      </c>
      <c r="Q159" s="39">
        <v>99.43</v>
      </c>
      <c r="R159" s="1"/>
      <c r="S159" s="1"/>
      <c r="T159" s="1">
        <v>23.1</v>
      </c>
      <c r="U159" s="1">
        <v>169</v>
      </c>
      <c r="V159" s="1">
        <v>414</v>
      </c>
      <c r="W159" s="1">
        <v>34.200000000000003</v>
      </c>
      <c r="X159" s="1">
        <v>114</v>
      </c>
      <c r="Y159" s="1"/>
      <c r="Z159" s="1">
        <v>76.7</v>
      </c>
      <c r="AA159" s="1"/>
      <c r="AB159" s="1">
        <v>47.5</v>
      </c>
      <c r="AC159" s="1">
        <v>1090</v>
      </c>
      <c r="AD159" s="1">
        <v>20.6</v>
      </c>
      <c r="AE159" s="1">
        <v>151</v>
      </c>
      <c r="AF159" s="1">
        <v>8.6199999999999992</v>
      </c>
      <c r="AG159" s="1"/>
      <c r="AH159" s="1">
        <v>2792</v>
      </c>
      <c r="AI159" s="1">
        <v>57.3</v>
      </c>
      <c r="AJ159" s="1">
        <v>110</v>
      </c>
      <c r="AK159" s="1">
        <v>12.3</v>
      </c>
      <c r="AL159" s="1">
        <v>45.6</v>
      </c>
      <c r="AM159" s="1">
        <v>7.43</v>
      </c>
      <c r="AN159" s="1">
        <v>1.64</v>
      </c>
      <c r="AO159" s="1">
        <v>5.36</v>
      </c>
      <c r="AP159" s="1">
        <v>0.69</v>
      </c>
      <c r="AQ159" s="1">
        <v>3.77</v>
      </c>
      <c r="AR159" s="1">
        <v>0.72</v>
      </c>
      <c r="AS159" s="1">
        <v>1.92</v>
      </c>
      <c r="AT159" s="1">
        <v>0.27</v>
      </c>
      <c r="AU159" s="1">
        <v>1.78</v>
      </c>
      <c r="AV159" s="1">
        <v>0.26</v>
      </c>
      <c r="AW159" s="1">
        <v>4.1399999999999997</v>
      </c>
      <c r="AX159" s="1">
        <v>0.38</v>
      </c>
      <c r="AY159" s="1"/>
      <c r="AZ159" s="1">
        <v>12.3</v>
      </c>
      <c r="BA159" s="1"/>
      <c r="BB159" s="1">
        <v>7.53</v>
      </c>
      <c r="BC159" s="1">
        <v>0.99</v>
      </c>
    </row>
    <row r="160" spans="1:55">
      <c r="A160" s="38" t="s">
        <v>688</v>
      </c>
      <c r="B160" s="4" t="s">
        <v>667</v>
      </c>
      <c r="C160" s="1" t="s">
        <v>576</v>
      </c>
      <c r="D160" s="1">
        <v>46.99</v>
      </c>
      <c r="E160" s="1">
        <v>0.55000000000000004</v>
      </c>
      <c r="F160" s="1">
        <v>16.260000000000002</v>
      </c>
      <c r="G160" s="1"/>
      <c r="H160" s="1">
        <v>3.98</v>
      </c>
      <c r="I160" s="1">
        <v>2.84</v>
      </c>
      <c r="J160" s="1">
        <v>0.18</v>
      </c>
      <c r="K160" s="1">
        <v>8.64</v>
      </c>
      <c r="L160" s="1">
        <v>9.43</v>
      </c>
      <c r="M160" s="1">
        <v>2.71</v>
      </c>
      <c r="N160" s="1">
        <v>1.82</v>
      </c>
      <c r="O160" s="1">
        <v>0.3</v>
      </c>
      <c r="P160" s="1">
        <v>6</v>
      </c>
      <c r="Q160" s="39">
        <v>99.7</v>
      </c>
      <c r="R160" s="1"/>
      <c r="S160" s="1"/>
      <c r="T160" s="1">
        <v>21.6</v>
      </c>
      <c r="U160" s="1">
        <v>156</v>
      </c>
      <c r="V160" s="1">
        <v>450</v>
      </c>
      <c r="W160" s="1">
        <v>37.200000000000003</v>
      </c>
      <c r="X160" s="1">
        <v>181</v>
      </c>
      <c r="Y160" s="1"/>
      <c r="Z160" s="1">
        <v>63.5</v>
      </c>
      <c r="AA160" s="1"/>
      <c r="AB160" s="1">
        <v>39.5</v>
      </c>
      <c r="AC160" s="1">
        <v>756</v>
      </c>
      <c r="AD160" s="1">
        <v>18.100000000000001</v>
      </c>
      <c r="AE160" s="1">
        <v>138</v>
      </c>
      <c r="AF160" s="1">
        <v>7.2</v>
      </c>
      <c r="AG160" s="1"/>
      <c r="AH160" s="1">
        <v>1931</v>
      </c>
      <c r="AI160" s="1">
        <v>44.5</v>
      </c>
      <c r="AJ160" s="1">
        <v>93.1</v>
      </c>
      <c r="AK160" s="1">
        <v>10.3</v>
      </c>
      <c r="AL160" s="1">
        <v>41.1</v>
      </c>
      <c r="AM160" s="1">
        <v>7.25</v>
      </c>
      <c r="AN160" s="1">
        <v>1.53</v>
      </c>
      <c r="AO160" s="1">
        <v>4.95</v>
      </c>
      <c r="AP160" s="1">
        <v>0.66</v>
      </c>
      <c r="AQ160" s="1">
        <v>3.51</v>
      </c>
      <c r="AR160" s="1">
        <v>0.7</v>
      </c>
      <c r="AS160" s="1">
        <v>1.79</v>
      </c>
      <c r="AT160" s="1">
        <v>0.24</v>
      </c>
      <c r="AU160" s="1">
        <v>1.53</v>
      </c>
      <c r="AV160" s="1">
        <v>0.23</v>
      </c>
      <c r="AW160" s="1">
        <v>3.53</v>
      </c>
      <c r="AX160" s="1">
        <v>0.36</v>
      </c>
      <c r="AY160" s="1"/>
      <c r="AZ160" s="1">
        <v>7.78</v>
      </c>
      <c r="BA160" s="1"/>
      <c r="BB160" s="1">
        <v>6.09</v>
      </c>
      <c r="BC160" s="1">
        <v>0.98</v>
      </c>
    </row>
    <row r="161" spans="1:55">
      <c r="A161" s="38" t="s">
        <v>688</v>
      </c>
      <c r="B161" s="4" t="s">
        <v>667</v>
      </c>
      <c r="C161" s="1" t="s">
        <v>613</v>
      </c>
      <c r="D161" s="1">
        <v>46.58</v>
      </c>
      <c r="E161" s="1">
        <v>0.27</v>
      </c>
      <c r="F161" s="1">
        <v>17.32</v>
      </c>
      <c r="G161" s="1"/>
      <c r="H161" s="1">
        <v>3.15</v>
      </c>
      <c r="I161" s="1">
        <v>2.97</v>
      </c>
      <c r="J161" s="1">
        <v>0.15</v>
      </c>
      <c r="K161" s="1">
        <v>7.98</v>
      </c>
      <c r="L161" s="1">
        <v>11.9</v>
      </c>
      <c r="M161" s="1">
        <v>3.36</v>
      </c>
      <c r="N161" s="1">
        <v>1.66</v>
      </c>
      <c r="O161" s="1">
        <v>0.3</v>
      </c>
      <c r="P161" s="1">
        <v>4.0999999999999996</v>
      </c>
      <c r="Q161" s="39">
        <v>99.74</v>
      </c>
      <c r="R161" s="1"/>
      <c r="S161" s="1"/>
      <c r="T161" s="1">
        <v>22</v>
      </c>
      <c r="U161" s="1">
        <v>162</v>
      </c>
      <c r="V161" s="1">
        <v>327</v>
      </c>
      <c r="W161" s="1">
        <v>36.700000000000003</v>
      </c>
      <c r="X161" s="1">
        <v>170</v>
      </c>
      <c r="Y161" s="1"/>
      <c r="Z161" s="1">
        <v>68.2</v>
      </c>
      <c r="AA161" s="1"/>
      <c r="AB161" s="1">
        <v>45.7</v>
      </c>
      <c r="AC161" s="1">
        <v>824</v>
      </c>
      <c r="AD161" s="1">
        <v>18</v>
      </c>
      <c r="AE161" s="1">
        <v>139</v>
      </c>
      <c r="AF161" s="1">
        <v>7.29</v>
      </c>
      <c r="AG161" s="1"/>
      <c r="AH161" s="1">
        <v>2645</v>
      </c>
      <c r="AI161" s="1">
        <v>46.9</v>
      </c>
      <c r="AJ161" s="1">
        <v>93.7</v>
      </c>
      <c r="AK161" s="1">
        <v>10.3</v>
      </c>
      <c r="AL161" s="1">
        <v>40.1</v>
      </c>
      <c r="AM161" s="1">
        <v>6.92</v>
      </c>
      <c r="AN161" s="1">
        <v>1.53</v>
      </c>
      <c r="AO161" s="1">
        <v>5.1100000000000003</v>
      </c>
      <c r="AP161" s="1">
        <v>0.64</v>
      </c>
      <c r="AQ161" s="1">
        <v>3.51</v>
      </c>
      <c r="AR161" s="1">
        <v>0.67</v>
      </c>
      <c r="AS161" s="1">
        <v>1.75</v>
      </c>
      <c r="AT161" s="1">
        <v>0.23</v>
      </c>
      <c r="AU161" s="1">
        <v>1.69</v>
      </c>
      <c r="AV161" s="1">
        <v>0.24</v>
      </c>
      <c r="AW161" s="1">
        <v>3.54</v>
      </c>
      <c r="AX161" s="1">
        <v>0.34</v>
      </c>
      <c r="AY161" s="1"/>
      <c r="AZ161" s="1">
        <v>5.37</v>
      </c>
      <c r="BA161" s="1"/>
      <c r="BB161" s="1">
        <v>6.35</v>
      </c>
      <c r="BC161" s="1">
        <v>1.06</v>
      </c>
    </row>
    <row r="162" spans="1:55">
      <c r="A162" s="38" t="s">
        <v>688</v>
      </c>
      <c r="B162" s="4" t="s">
        <v>667</v>
      </c>
      <c r="C162" s="1" t="s">
        <v>622</v>
      </c>
      <c r="D162" s="1">
        <v>48.26</v>
      </c>
      <c r="E162" s="1">
        <v>0.25</v>
      </c>
      <c r="F162" s="1">
        <v>17.18</v>
      </c>
      <c r="G162" s="1"/>
      <c r="H162" s="1">
        <v>4.5</v>
      </c>
      <c r="I162" s="1">
        <v>3.15</v>
      </c>
      <c r="J162" s="1">
        <v>0.16</v>
      </c>
      <c r="K162" s="1">
        <v>10.050000000000001</v>
      </c>
      <c r="L162" s="1">
        <v>10.7</v>
      </c>
      <c r="M162" s="1">
        <v>2.37</v>
      </c>
      <c r="N162" s="1">
        <v>1</v>
      </c>
      <c r="O162" s="1">
        <v>0.25</v>
      </c>
      <c r="P162" s="1">
        <v>2.02</v>
      </c>
      <c r="Q162" s="39">
        <v>99.89</v>
      </c>
      <c r="R162" s="1"/>
      <c r="S162" s="1"/>
      <c r="T162" s="1">
        <v>29.5</v>
      </c>
      <c r="U162" s="1">
        <v>192</v>
      </c>
      <c r="V162" s="1">
        <v>730</v>
      </c>
      <c r="W162" s="1">
        <v>46.5</v>
      </c>
      <c r="X162" s="1">
        <v>249</v>
      </c>
      <c r="Y162" s="1"/>
      <c r="Z162" s="1">
        <v>108</v>
      </c>
      <c r="AA162" s="1"/>
      <c r="AB162" s="1">
        <v>44.6</v>
      </c>
      <c r="AC162" s="1">
        <v>691</v>
      </c>
      <c r="AD162" s="1">
        <v>21.9</v>
      </c>
      <c r="AE162" s="1">
        <v>134</v>
      </c>
      <c r="AF162" s="1">
        <v>7.78</v>
      </c>
      <c r="AG162" s="1"/>
      <c r="AH162" s="1">
        <v>1379</v>
      </c>
      <c r="AI162" s="1">
        <v>53.1</v>
      </c>
      <c r="AJ162" s="1">
        <v>91.6</v>
      </c>
      <c r="AK162" s="1">
        <v>11</v>
      </c>
      <c r="AL162" s="1">
        <v>41.9</v>
      </c>
      <c r="AM162" s="1">
        <v>7.95</v>
      </c>
      <c r="AN162" s="1">
        <v>1.6</v>
      </c>
      <c r="AO162" s="1">
        <v>5.46</v>
      </c>
      <c r="AP162" s="1">
        <v>0.78</v>
      </c>
      <c r="AQ162" s="1">
        <v>3.98</v>
      </c>
      <c r="AR162" s="1">
        <v>0.82</v>
      </c>
      <c r="AS162" s="1">
        <v>2.1800000000000002</v>
      </c>
      <c r="AT162" s="1">
        <v>0.28000000000000003</v>
      </c>
      <c r="AU162" s="1">
        <v>1.94</v>
      </c>
      <c r="AV162" s="1">
        <v>0.32</v>
      </c>
      <c r="AW162" s="1">
        <v>3.63</v>
      </c>
      <c r="AX162" s="1">
        <v>0.34</v>
      </c>
      <c r="AY162" s="1"/>
      <c r="AZ162" s="1">
        <v>8.4600000000000009</v>
      </c>
      <c r="BA162" s="1"/>
      <c r="BB162" s="1">
        <v>6.37</v>
      </c>
      <c r="BC162" s="1">
        <v>0.88</v>
      </c>
    </row>
    <row r="163" spans="1:55">
      <c r="A163" s="38" t="s">
        <v>688</v>
      </c>
      <c r="B163" s="4" t="s">
        <v>380</v>
      </c>
      <c r="C163" s="1" t="s">
        <v>584</v>
      </c>
      <c r="D163" s="1">
        <v>49.7</v>
      </c>
      <c r="E163" s="1">
        <v>0.77</v>
      </c>
      <c r="F163" s="1">
        <v>12.58</v>
      </c>
      <c r="G163" s="1"/>
      <c r="H163" s="1">
        <v>7.7</v>
      </c>
      <c r="I163" s="1">
        <v>2.97</v>
      </c>
      <c r="J163" s="1">
        <v>0.21</v>
      </c>
      <c r="K163" s="1">
        <v>11.31</v>
      </c>
      <c r="L163" s="1">
        <v>9.84</v>
      </c>
      <c r="M163" s="1">
        <v>0.88</v>
      </c>
      <c r="N163" s="1">
        <v>0.56000000000000005</v>
      </c>
      <c r="O163" s="1">
        <v>0.16</v>
      </c>
      <c r="P163" s="1">
        <v>2.65</v>
      </c>
      <c r="Q163" s="39">
        <v>99.38</v>
      </c>
      <c r="R163" s="1"/>
      <c r="S163" s="1"/>
      <c r="T163" s="1">
        <v>42</v>
      </c>
      <c r="U163" s="1">
        <v>264</v>
      </c>
      <c r="V163" s="1">
        <v>1316</v>
      </c>
      <c r="W163" s="1">
        <v>69.400000000000006</v>
      </c>
      <c r="X163" s="1">
        <v>330</v>
      </c>
      <c r="Y163" s="1"/>
      <c r="Z163" s="1">
        <v>119</v>
      </c>
      <c r="AA163" s="1"/>
      <c r="AB163" s="1">
        <v>22</v>
      </c>
      <c r="AC163" s="1">
        <v>470</v>
      </c>
      <c r="AD163" s="1">
        <v>15.8</v>
      </c>
      <c r="AE163" s="1">
        <v>28.8</v>
      </c>
      <c r="AF163" s="1">
        <v>1.6</v>
      </c>
      <c r="AG163" s="1"/>
      <c r="AH163" s="1">
        <v>238</v>
      </c>
      <c r="AI163" s="1">
        <v>8.2899999999999991</v>
      </c>
      <c r="AJ163" s="1">
        <v>21.3</v>
      </c>
      <c r="AK163" s="1">
        <v>2.95</v>
      </c>
      <c r="AL163" s="1">
        <v>13.7</v>
      </c>
      <c r="AM163" s="1">
        <v>3.45</v>
      </c>
      <c r="AN163" s="1">
        <v>1.1100000000000001</v>
      </c>
      <c r="AO163" s="1">
        <v>3.31</v>
      </c>
      <c r="AP163" s="1">
        <v>0.5</v>
      </c>
      <c r="AQ163" s="1">
        <v>2.98</v>
      </c>
      <c r="AR163" s="1">
        <v>0.59</v>
      </c>
      <c r="AS163" s="1">
        <v>1.58</v>
      </c>
      <c r="AT163" s="1">
        <v>0.2</v>
      </c>
      <c r="AU163" s="1">
        <v>1.49</v>
      </c>
      <c r="AV163" s="1">
        <v>0.22</v>
      </c>
      <c r="AW163" s="1">
        <v>1.07</v>
      </c>
      <c r="AX163" s="1">
        <v>7.0000000000000007E-2</v>
      </c>
      <c r="AY163" s="1"/>
      <c r="AZ163" s="1">
        <v>8.31</v>
      </c>
      <c r="BA163" s="1"/>
      <c r="BB163" s="1">
        <v>0.4</v>
      </c>
      <c r="BC163" s="1">
        <v>0.12</v>
      </c>
    </row>
    <row r="164" spans="1:55">
      <c r="A164" s="38" t="s">
        <v>688</v>
      </c>
      <c r="B164" s="4" t="s">
        <v>380</v>
      </c>
      <c r="C164" s="1" t="s">
        <v>586</v>
      </c>
      <c r="D164" s="1">
        <v>48.73</v>
      </c>
      <c r="E164" s="1">
        <v>0.83</v>
      </c>
      <c r="F164" s="1">
        <v>7.97</v>
      </c>
      <c r="G164" s="1"/>
      <c r="H164" s="1">
        <v>7.98</v>
      </c>
      <c r="I164" s="1">
        <v>3.5</v>
      </c>
      <c r="J164" s="1">
        <v>0.21</v>
      </c>
      <c r="K164" s="1">
        <v>14.95</v>
      </c>
      <c r="L164" s="1">
        <v>10.11</v>
      </c>
      <c r="M164" s="1">
        <v>0.68</v>
      </c>
      <c r="N164" s="1">
        <v>0.43</v>
      </c>
      <c r="O164" s="1">
        <v>0.2</v>
      </c>
      <c r="P164" s="1">
        <v>3.72</v>
      </c>
      <c r="Q164" s="39">
        <v>99.31</v>
      </c>
      <c r="R164" s="1"/>
      <c r="S164" s="1"/>
      <c r="T164" s="1">
        <v>50.8</v>
      </c>
      <c r="U164" s="1">
        <v>228</v>
      </c>
      <c r="V164" s="1">
        <v>1800</v>
      </c>
      <c r="W164" s="1">
        <v>82.5</v>
      </c>
      <c r="X164" s="1">
        <v>437</v>
      </c>
      <c r="Y164" s="1"/>
      <c r="Z164" s="1">
        <v>123</v>
      </c>
      <c r="AA164" s="1"/>
      <c r="AB164" s="1">
        <v>14.4</v>
      </c>
      <c r="AC164" s="1">
        <v>298</v>
      </c>
      <c r="AD164" s="1">
        <v>15.3</v>
      </c>
      <c r="AE164" s="1">
        <v>38.700000000000003</v>
      </c>
      <c r="AF164" s="1">
        <v>1.63</v>
      </c>
      <c r="AG164" s="1"/>
      <c r="AH164" s="1">
        <v>285</v>
      </c>
      <c r="AI164" s="1">
        <v>7.36</v>
      </c>
      <c r="AJ164" s="1">
        <v>18.899999999999999</v>
      </c>
      <c r="AK164" s="1">
        <v>2.66</v>
      </c>
      <c r="AL164" s="1">
        <v>13.2</v>
      </c>
      <c r="AM164" s="1">
        <v>3.57</v>
      </c>
      <c r="AN164" s="1">
        <v>0.87</v>
      </c>
      <c r="AO164" s="1">
        <v>3.51</v>
      </c>
      <c r="AP164" s="1">
        <v>0.51</v>
      </c>
      <c r="AQ164" s="1">
        <v>2.9</v>
      </c>
      <c r="AR164" s="1">
        <v>0.59</v>
      </c>
      <c r="AS164" s="1">
        <v>1.49</v>
      </c>
      <c r="AT164" s="1">
        <v>0.22</v>
      </c>
      <c r="AU164" s="1">
        <v>1.36</v>
      </c>
      <c r="AV164" s="1">
        <v>0.21</v>
      </c>
      <c r="AW164" s="1">
        <v>1.42</v>
      </c>
      <c r="AX164" s="1">
        <v>0.08</v>
      </c>
      <c r="AY164" s="1"/>
      <c r="AZ164" s="1">
        <v>6.78</v>
      </c>
      <c r="BA164" s="1"/>
      <c r="BB164" s="1">
        <v>1</v>
      </c>
      <c r="BC164" s="1">
        <v>0.35</v>
      </c>
    </row>
    <row r="165" spans="1:55">
      <c r="A165" s="38" t="s">
        <v>688</v>
      </c>
      <c r="B165" s="4" t="s">
        <v>380</v>
      </c>
      <c r="C165" s="1" t="s">
        <v>621</v>
      </c>
      <c r="D165" s="1">
        <v>49.02</v>
      </c>
      <c r="E165" s="1">
        <v>0.15</v>
      </c>
      <c r="F165" s="1">
        <v>18.02</v>
      </c>
      <c r="G165" s="1"/>
      <c r="H165" s="1">
        <v>5.3</v>
      </c>
      <c r="I165" s="1">
        <v>3.86</v>
      </c>
      <c r="J165" s="1">
        <v>0.25</v>
      </c>
      <c r="K165" s="1">
        <v>7.59</v>
      </c>
      <c r="L165" s="1">
        <v>9.19</v>
      </c>
      <c r="M165" s="1">
        <v>2.54</v>
      </c>
      <c r="N165" s="1">
        <v>1.1200000000000001</v>
      </c>
      <c r="O165" s="1">
        <v>0.37</v>
      </c>
      <c r="P165" s="1">
        <v>2.56</v>
      </c>
      <c r="Q165" s="39">
        <v>99.98</v>
      </c>
      <c r="R165" s="1"/>
      <c r="S165" s="1"/>
      <c r="T165" s="1">
        <v>30.9</v>
      </c>
      <c r="U165" s="1">
        <v>194</v>
      </c>
      <c r="V165" s="1">
        <v>371</v>
      </c>
      <c r="W165" s="1">
        <v>40.700000000000003</v>
      </c>
      <c r="X165" s="1">
        <v>89.1</v>
      </c>
      <c r="Y165" s="1"/>
      <c r="Z165" s="1">
        <v>92.1</v>
      </c>
      <c r="AA165" s="1"/>
      <c r="AB165" s="1">
        <v>27.7</v>
      </c>
      <c r="AC165" s="1">
        <v>702</v>
      </c>
      <c r="AD165" s="1">
        <v>17.399999999999999</v>
      </c>
      <c r="AE165" s="1">
        <v>83.3</v>
      </c>
      <c r="AF165" s="1">
        <v>5.04</v>
      </c>
      <c r="AG165" s="1"/>
      <c r="AH165" s="1">
        <v>677</v>
      </c>
      <c r="AI165" s="1">
        <v>21.1</v>
      </c>
      <c r="AJ165" s="1">
        <v>48.1</v>
      </c>
      <c r="AK165" s="1">
        <v>5.88</v>
      </c>
      <c r="AL165" s="1">
        <v>25.4</v>
      </c>
      <c r="AM165" s="1">
        <v>5.0599999999999996</v>
      </c>
      <c r="AN165" s="1">
        <v>1.33</v>
      </c>
      <c r="AO165" s="1">
        <v>4.16</v>
      </c>
      <c r="AP165" s="1">
        <v>0.56999999999999995</v>
      </c>
      <c r="AQ165" s="1">
        <v>3.31</v>
      </c>
      <c r="AR165" s="1">
        <v>0.61</v>
      </c>
      <c r="AS165" s="1">
        <v>1.69</v>
      </c>
      <c r="AT165" s="1">
        <v>0.21</v>
      </c>
      <c r="AU165" s="1">
        <v>1.43</v>
      </c>
      <c r="AV165" s="1">
        <v>0.22</v>
      </c>
      <c r="AW165" s="1">
        <v>2.38</v>
      </c>
      <c r="AX165" s="1">
        <v>0.23</v>
      </c>
      <c r="AY165" s="1"/>
      <c r="AZ165" s="1">
        <v>6.47</v>
      </c>
      <c r="BA165" s="1"/>
      <c r="BB165" s="1">
        <v>1.91</v>
      </c>
      <c r="BC165" s="1">
        <v>0.62</v>
      </c>
    </row>
    <row r="166" spans="1:55">
      <c r="A166" s="38" t="s">
        <v>688</v>
      </c>
      <c r="B166" s="4" t="s">
        <v>380</v>
      </c>
      <c r="C166" s="1" t="s">
        <v>624</v>
      </c>
      <c r="D166" s="1">
        <v>50.06</v>
      </c>
      <c r="E166" s="1">
        <v>0.23</v>
      </c>
      <c r="F166" s="1">
        <v>18.100000000000001</v>
      </c>
      <c r="G166" s="1"/>
      <c r="H166" s="1">
        <v>5.05</v>
      </c>
      <c r="I166" s="1">
        <v>3.85</v>
      </c>
      <c r="J166" s="1">
        <v>0.18</v>
      </c>
      <c r="K166" s="1">
        <v>6.04</v>
      </c>
      <c r="L166" s="1">
        <v>6.15</v>
      </c>
      <c r="M166" s="1">
        <v>3.64</v>
      </c>
      <c r="N166" s="1">
        <v>1.49</v>
      </c>
      <c r="O166" s="1">
        <v>0.3</v>
      </c>
      <c r="P166" s="1">
        <v>4.55</v>
      </c>
      <c r="Q166" s="39">
        <v>99.64</v>
      </c>
      <c r="R166" s="1"/>
      <c r="S166" s="1"/>
      <c r="T166" s="1">
        <v>25.7</v>
      </c>
      <c r="U166" s="1">
        <v>216</v>
      </c>
      <c r="V166" s="1">
        <v>169</v>
      </c>
      <c r="W166" s="1">
        <v>31.7</v>
      </c>
      <c r="X166" s="1">
        <v>39.4</v>
      </c>
      <c r="Y166" s="1"/>
      <c r="Z166" s="1">
        <v>83.7</v>
      </c>
      <c r="AA166" s="1"/>
      <c r="AB166" s="1">
        <v>37.299999999999997</v>
      </c>
      <c r="AC166" s="1">
        <v>546</v>
      </c>
      <c r="AD166" s="1">
        <v>17.899999999999999</v>
      </c>
      <c r="AE166" s="1">
        <v>95</v>
      </c>
      <c r="AF166" s="1">
        <v>4.9400000000000004</v>
      </c>
      <c r="AG166" s="1"/>
      <c r="AH166" s="1">
        <v>1264</v>
      </c>
      <c r="AI166" s="1">
        <v>29.3</v>
      </c>
      <c r="AJ166" s="1">
        <v>56.2</v>
      </c>
      <c r="AK166" s="1">
        <v>6.65</v>
      </c>
      <c r="AL166" s="1">
        <v>27.4</v>
      </c>
      <c r="AM166" s="1">
        <v>5.17</v>
      </c>
      <c r="AN166" s="1">
        <v>1.37</v>
      </c>
      <c r="AO166" s="1">
        <v>4.3</v>
      </c>
      <c r="AP166" s="1">
        <v>0.56999999999999995</v>
      </c>
      <c r="AQ166" s="1">
        <v>3.33</v>
      </c>
      <c r="AR166" s="1">
        <v>0.64</v>
      </c>
      <c r="AS166" s="1">
        <v>1.74</v>
      </c>
      <c r="AT166" s="1">
        <v>0.21</v>
      </c>
      <c r="AU166" s="1">
        <v>1.47</v>
      </c>
      <c r="AV166" s="1">
        <v>0.23</v>
      </c>
      <c r="AW166" s="1">
        <v>2.56</v>
      </c>
      <c r="AX166" s="1">
        <v>0.22</v>
      </c>
      <c r="AY166" s="1"/>
      <c r="AZ166" s="1">
        <v>6.45</v>
      </c>
      <c r="BA166" s="1"/>
      <c r="BB166" s="1">
        <v>1.77</v>
      </c>
      <c r="BC166" s="1">
        <v>0.46</v>
      </c>
    </row>
    <row r="167" spans="1:55">
      <c r="A167" s="38" t="s">
        <v>688</v>
      </c>
      <c r="B167" s="4" t="s">
        <v>380</v>
      </c>
      <c r="C167" s="1" t="s">
        <v>635</v>
      </c>
      <c r="D167" s="1">
        <v>51.59</v>
      </c>
      <c r="E167" s="1">
        <v>0.68</v>
      </c>
      <c r="F167" s="1">
        <v>14.72</v>
      </c>
      <c r="G167" s="1"/>
      <c r="H167" s="1">
        <v>5.0999999999999996</v>
      </c>
      <c r="I167" s="1">
        <v>3.43</v>
      </c>
      <c r="J167" s="1">
        <v>0.19</v>
      </c>
      <c r="K167" s="1">
        <v>10.49</v>
      </c>
      <c r="L167" s="1">
        <v>9.0399999999999991</v>
      </c>
      <c r="M167" s="1">
        <v>1.29</v>
      </c>
      <c r="N167" s="1">
        <v>0.46</v>
      </c>
      <c r="O167" s="1">
        <v>0.1</v>
      </c>
      <c r="P167" s="1">
        <v>2.5</v>
      </c>
      <c r="Q167" s="39">
        <v>99.59</v>
      </c>
      <c r="R167" s="1"/>
      <c r="S167" s="1"/>
      <c r="T167" s="1">
        <v>38.5</v>
      </c>
      <c r="U167" s="1">
        <v>245</v>
      </c>
      <c r="V167" s="1">
        <v>1127</v>
      </c>
      <c r="W167" s="1">
        <v>56.4</v>
      </c>
      <c r="X167" s="1">
        <v>285</v>
      </c>
      <c r="Y167" s="1"/>
      <c r="Z167" s="1">
        <v>93.3</v>
      </c>
      <c r="AA167" s="1"/>
      <c r="AB167" s="1">
        <v>9.82</v>
      </c>
      <c r="AC167" s="1">
        <v>553</v>
      </c>
      <c r="AD167" s="1">
        <v>11.9</v>
      </c>
      <c r="AE167" s="1">
        <v>21.9</v>
      </c>
      <c r="AF167" s="1">
        <v>0.73</v>
      </c>
      <c r="AG167" s="1"/>
      <c r="AH167" s="1">
        <v>315</v>
      </c>
      <c r="AI167" s="1">
        <v>7.32</v>
      </c>
      <c r="AJ167" s="1">
        <v>15.9</v>
      </c>
      <c r="AK167" s="1">
        <v>2.0099999999999998</v>
      </c>
      <c r="AL167" s="1">
        <v>10.199999999999999</v>
      </c>
      <c r="AM167" s="1">
        <v>2.8</v>
      </c>
      <c r="AN167" s="1">
        <v>0.87</v>
      </c>
      <c r="AO167" s="1">
        <v>2.34</v>
      </c>
      <c r="AP167" s="1">
        <v>0.37</v>
      </c>
      <c r="AQ167" s="1">
        <v>2.2000000000000002</v>
      </c>
      <c r="AR167" s="1">
        <v>0.47</v>
      </c>
      <c r="AS167" s="1">
        <v>1.21</v>
      </c>
      <c r="AT167" s="1">
        <v>0.17</v>
      </c>
      <c r="AU167" s="1">
        <v>1.04</v>
      </c>
      <c r="AV167" s="1">
        <v>0.16</v>
      </c>
      <c r="AW167" s="1">
        <v>0.85</v>
      </c>
      <c r="AX167" s="1">
        <v>0.03</v>
      </c>
      <c r="AY167" s="1"/>
      <c r="AZ167" s="1">
        <v>5.59</v>
      </c>
      <c r="BA167" s="1"/>
      <c r="BB167" s="1">
        <v>0.39</v>
      </c>
      <c r="BC167" s="1">
        <v>0.19</v>
      </c>
    </row>
    <row r="168" spans="1:55">
      <c r="A168" s="38" t="s">
        <v>688</v>
      </c>
      <c r="B168" s="4" t="s">
        <v>380</v>
      </c>
      <c r="C168" s="1" t="s">
        <v>646</v>
      </c>
      <c r="D168" s="1">
        <v>52.75</v>
      </c>
      <c r="E168" s="1">
        <v>0.95</v>
      </c>
      <c r="F168" s="1">
        <v>14.42</v>
      </c>
      <c r="G168" s="1"/>
      <c r="H168" s="1">
        <v>5.3</v>
      </c>
      <c r="I168" s="1">
        <v>3.79</v>
      </c>
      <c r="J168" s="1">
        <v>0.18</v>
      </c>
      <c r="K168" s="1">
        <v>7.67</v>
      </c>
      <c r="L168" s="1">
        <v>8.83</v>
      </c>
      <c r="M168" s="1">
        <v>1.91</v>
      </c>
      <c r="N168" s="1">
        <v>0.49</v>
      </c>
      <c r="O168" s="1">
        <v>0.25</v>
      </c>
      <c r="P168" s="1">
        <v>2.94</v>
      </c>
      <c r="Q168" s="39">
        <v>99.48</v>
      </c>
      <c r="R168" s="1"/>
      <c r="S168" s="1"/>
      <c r="T168" s="1">
        <v>37</v>
      </c>
      <c r="U168" s="1">
        <v>266</v>
      </c>
      <c r="V168" s="1">
        <v>738</v>
      </c>
      <c r="W168" s="1">
        <v>48.1</v>
      </c>
      <c r="X168" s="1">
        <v>199</v>
      </c>
      <c r="Y168" s="1"/>
      <c r="Z168" s="1">
        <v>97</v>
      </c>
      <c r="AA168" s="1"/>
      <c r="AB168" s="1">
        <v>15.5</v>
      </c>
      <c r="AC168" s="1">
        <v>565</v>
      </c>
      <c r="AD168" s="1">
        <v>16.3</v>
      </c>
      <c r="AE168" s="1">
        <v>31.7</v>
      </c>
      <c r="AF168" s="1">
        <v>2.97</v>
      </c>
      <c r="AG168" s="1"/>
      <c r="AH168" s="1">
        <v>577</v>
      </c>
      <c r="AI168" s="1">
        <v>15.1</v>
      </c>
      <c r="AJ168" s="1">
        <v>32.700000000000003</v>
      </c>
      <c r="AK168" s="1">
        <v>4.0599999999999996</v>
      </c>
      <c r="AL168" s="1">
        <v>17.899999999999999</v>
      </c>
      <c r="AM168" s="1">
        <v>4.12</v>
      </c>
      <c r="AN168" s="1">
        <v>1.17</v>
      </c>
      <c r="AO168" s="1">
        <v>3.62</v>
      </c>
      <c r="AP168" s="1">
        <v>0.54</v>
      </c>
      <c r="AQ168" s="1">
        <v>3.21</v>
      </c>
      <c r="AR168" s="1">
        <v>0.61</v>
      </c>
      <c r="AS168" s="1">
        <v>1.62</v>
      </c>
      <c r="AT168" s="1">
        <v>0.22</v>
      </c>
      <c r="AU168" s="1">
        <v>1.5</v>
      </c>
      <c r="AV168" s="1">
        <v>0.22</v>
      </c>
      <c r="AW168" s="1">
        <v>1.1599999999999999</v>
      </c>
      <c r="AX168" s="1">
        <v>0.14000000000000001</v>
      </c>
      <c r="AY168" s="1"/>
      <c r="AZ168" s="1">
        <v>7.63</v>
      </c>
      <c r="BA168" s="1"/>
      <c r="BB168" s="1">
        <v>0.48</v>
      </c>
      <c r="BC168" s="1">
        <v>0.15</v>
      </c>
    </row>
    <row r="169" spans="1:55">
      <c r="A169" s="1" t="s">
        <v>691</v>
      </c>
      <c r="B169" s="1" t="s">
        <v>668</v>
      </c>
      <c r="C169" s="1" t="s">
        <v>447</v>
      </c>
      <c r="D169" s="1">
        <v>51.5</v>
      </c>
      <c r="E169" s="1">
        <v>1.1299999999999999</v>
      </c>
      <c r="F169" s="1">
        <v>15.96</v>
      </c>
      <c r="G169" s="1"/>
      <c r="H169" s="1"/>
      <c r="I169" s="1">
        <v>8.7100000000000009</v>
      </c>
      <c r="J169" s="1">
        <v>0.18</v>
      </c>
      <c r="K169" s="1">
        <v>6.11</v>
      </c>
      <c r="L169" s="1">
        <v>7.44</v>
      </c>
      <c r="M169" s="1">
        <v>3.03</v>
      </c>
      <c r="N169" s="1">
        <v>3.14</v>
      </c>
      <c r="O169" s="1">
        <v>0.47</v>
      </c>
      <c r="P169" s="1">
        <v>2.11</v>
      </c>
      <c r="Q169" s="39">
        <v>99.78</v>
      </c>
      <c r="R169" s="1"/>
      <c r="S169" s="1"/>
      <c r="T169" s="1"/>
      <c r="U169" s="1">
        <v>188.9</v>
      </c>
      <c r="V169" s="1">
        <v>224.5</v>
      </c>
      <c r="W169" s="1">
        <v>34</v>
      </c>
      <c r="X169" s="1">
        <v>79.599999999999994</v>
      </c>
      <c r="Y169" s="1"/>
      <c r="Z169" s="1"/>
      <c r="AA169" s="1"/>
      <c r="AB169" s="1">
        <v>140</v>
      </c>
      <c r="AC169" s="1">
        <v>1124</v>
      </c>
      <c r="AD169" s="1">
        <v>25.2</v>
      </c>
      <c r="AE169" s="1">
        <v>261</v>
      </c>
      <c r="AF169" s="1">
        <v>8.9</v>
      </c>
      <c r="AG169" s="1"/>
      <c r="AH169" s="1">
        <v>3342</v>
      </c>
      <c r="AI169" s="1">
        <v>61.2</v>
      </c>
      <c r="AJ169" s="1">
        <v>123.6</v>
      </c>
      <c r="AK169" s="1">
        <v>14.1</v>
      </c>
      <c r="AL169" s="1">
        <v>55.6</v>
      </c>
      <c r="AM169" s="1">
        <v>9.41</v>
      </c>
      <c r="AN169" s="1">
        <v>2.5099999999999998</v>
      </c>
      <c r="AO169" s="1">
        <v>6.12</v>
      </c>
      <c r="AP169" s="1">
        <v>0.97</v>
      </c>
      <c r="AQ169" s="1">
        <v>5.21</v>
      </c>
      <c r="AR169" s="1">
        <v>0.96</v>
      </c>
      <c r="AS169" s="1">
        <v>2.71</v>
      </c>
      <c r="AT169" s="1">
        <v>0.36</v>
      </c>
      <c r="AU169" s="1">
        <v>2.2400000000000002</v>
      </c>
      <c r="AV169" s="1">
        <v>0.34</v>
      </c>
      <c r="AW169" s="1">
        <v>5.47</v>
      </c>
      <c r="AX169" s="1">
        <v>0.7</v>
      </c>
      <c r="AY169" s="1"/>
      <c r="AZ169" s="1">
        <v>21.5</v>
      </c>
      <c r="BA169" s="1"/>
      <c r="BB169" s="1">
        <v>5.9</v>
      </c>
      <c r="BC169" s="1"/>
    </row>
    <row r="170" spans="1:55">
      <c r="A170" s="1" t="s">
        <v>691</v>
      </c>
      <c r="B170" s="1" t="s">
        <v>668</v>
      </c>
      <c r="C170" s="1" t="s">
        <v>476</v>
      </c>
      <c r="D170" s="1">
        <v>51.65</v>
      </c>
      <c r="E170" s="1">
        <v>1.105</v>
      </c>
      <c r="F170" s="1">
        <v>15.6</v>
      </c>
      <c r="G170" s="1"/>
      <c r="H170" s="1"/>
      <c r="I170" s="1">
        <v>8.9600000000000009</v>
      </c>
      <c r="J170" s="1">
        <v>0.16</v>
      </c>
      <c r="K170" s="1">
        <v>6.62</v>
      </c>
      <c r="L170" s="1">
        <v>7.67</v>
      </c>
      <c r="M170" s="1">
        <v>2.8</v>
      </c>
      <c r="N170" s="1">
        <v>2.6269999999999998</v>
      </c>
      <c r="O170" s="1">
        <v>0.46</v>
      </c>
      <c r="P170" s="1">
        <v>1.94</v>
      </c>
      <c r="Q170" s="39">
        <v>99.591999999999985</v>
      </c>
      <c r="R170" s="1"/>
      <c r="S170" s="1"/>
      <c r="T170" s="1"/>
      <c r="U170" s="1">
        <v>17.899999999999999</v>
      </c>
      <c r="V170" s="1">
        <v>9.3000000000000007</v>
      </c>
      <c r="W170" s="1">
        <v>2.4</v>
      </c>
      <c r="X170" s="1">
        <v>5</v>
      </c>
      <c r="Y170" s="1"/>
      <c r="Z170" s="1"/>
      <c r="AA170" s="1"/>
      <c r="AB170" s="1">
        <v>146</v>
      </c>
      <c r="AC170" s="1">
        <v>1234</v>
      </c>
      <c r="AD170" s="1">
        <v>19.5</v>
      </c>
      <c r="AE170" s="1">
        <v>103</v>
      </c>
      <c r="AF170" s="1">
        <v>17.100000000000001</v>
      </c>
      <c r="AG170" s="1"/>
      <c r="AH170" s="1">
        <v>2872</v>
      </c>
      <c r="AI170" s="1">
        <v>68.599999999999994</v>
      </c>
      <c r="AJ170" s="1">
        <v>132</v>
      </c>
      <c r="AK170" s="1">
        <v>14.2</v>
      </c>
      <c r="AL170" s="1">
        <v>43.4</v>
      </c>
      <c r="AM170" s="1">
        <v>5.77</v>
      </c>
      <c r="AN170" s="1">
        <v>1.48</v>
      </c>
      <c r="AO170" s="1">
        <v>3.92</v>
      </c>
      <c r="AP170" s="1">
        <v>0.65</v>
      </c>
      <c r="AQ170" s="1">
        <v>3.57</v>
      </c>
      <c r="AR170" s="1">
        <v>0.68</v>
      </c>
      <c r="AS170" s="1">
        <v>2.14</v>
      </c>
      <c r="AT170" s="1">
        <v>0.28999999999999998</v>
      </c>
      <c r="AU170" s="1">
        <v>2.12</v>
      </c>
      <c r="AV170" s="1">
        <v>0.32</v>
      </c>
      <c r="AW170" s="1">
        <v>3.31</v>
      </c>
      <c r="AX170" s="1">
        <v>0.96</v>
      </c>
      <c r="AY170" s="1"/>
      <c r="AZ170" s="1">
        <v>20.2</v>
      </c>
      <c r="BA170" s="1"/>
      <c r="BB170" s="1">
        <v>5.5</v>
      </c>
      <c r="BC170" s="1"/>
    </row>
    <row r="171" spans="1:55">
      <c r="A171" s="1" t="s">
        <v>690</v>
      </c>
      <c r="B171" s="1" t="s">
        <v>668</v>
      </c>
      <c r="C171" s="1" t="s">
        <v>483</v>
      </c>
      <c r="D171" s="1">
        <v>50.72</v>
      </c>
      <c r="E171" s="1">
        <v>0.79900000000000004</v>
      </c>
      <c r="F171" s="1">
        <v>14.69</v>
      </c>
      <c r="G171" s="1"/>
      <c r="H171" s="1"/>
      <c r="I171" s="1">
        <v>8.35</v>
      </c>
      <c r="J171" s="1">
        <v>0.12</v>
      </c>
      <c r="K171" s="1">
        <v>9.86</v>
      </c>
      <c r="L171" s="1">
        <v>7.74</v>
      </c>
      <c r="M171" s="1">
        <v>2.5</v>
      </c>
      <c r="N171" s="1">
        <v>2.286</v>
      </c>
      <c r="O171" s="1">
        <v>0.42</v>
      </c>
      <c r="P171" s="1">
        <v>2.3199999999999998</v>
      </c>
      <c r="Q171" s="39">
        <v>99.805000000000007</v>
      </c>
      <c r="R171" s="1"/>
      <c r="S171" s="1"/>
      <c r="T171" s="1"/>
      <c r="U171" s="1">
        <v>162.30000000000001</v>
      </c>
      <c r="V171" s="1">
        <v>577.79999999999995</v>
      </c>
      <c r="W171" s="1">
        <v>40.799999999999997</v>
      </c>
      <c r="X171" s="1">
        <v>146.1</v>
      </c>
      <c r="Y171" s="1"/>
      <c r="Z171" s="1"/>
      <c r="AA171" s="1"/>
      <c r="AB171" s="1">
        <v>36.4</v>
      </c>
      <c r="AC171" s="1">
        <v>1171</v>
      </c>
      <c r="AD171" s="1">
        <v>19.3</v>
      </c>
      <c r="AE171" s="1">
        <v>181</v>
      </c>
      <c r="AF171" s="1">
        <v>6.7</v>
      </c>
      <c r="AG171" s="1"/>
      <c r="AH171" s="1">
        <v>3860</v>
      </c>
      <c r="AI171" s="1">
        <v>62</v>
      </c>
      <c r="AJ171" s="1">
        <v>119</v>
      </c>
      <c r="AK171" s="1">
        <v>13.2</v>
      </c>
      <c r="AL171" s="1">
        <v>48.9</v>
      </c>
      <c r="AM171" s="1">
        <v>7.68</v>
      </c>
      <c r="AN171" s="1">
        <v>1.75</v>
      </c>
      <c r="AO171" s="1">
        <v>5.05</v>
      </c>
      <c r="AP171" s="1">
        <v>0.72</v>
      </c>
      <c r="AQ171" s="1">
        <v>3.75</v>
      </c>
      <c r="AR171" s="1">
        <v>0.7</v>
      </c>
      <c r="AS171" s="1">
        <v>2.0299999999999998</v>
      </c>
      <c r="AT171" s="1">
        <v>0.26</v>
      </c>
      <c r="AU171" s="1">
        <v>1.74</v>
      </c>
      <c r="AV171" s="1">
        <v>0.26</v>
      </c>
      <c r="AW171" s="1">
        <v>4.0199999999999996</v>
      </c>
      <c r="AX171" s="1">
        <v>0.1</v>
      </c>
      <c r="AY171" s="1"/>
      <c r="AZ171" s="1">
        <v>13.5</v>
      </c>
      <c r="BA171" s="1"/>
      <c r="BB171" s="1">
        <v>9.6</v>
      </c>
      <c r="BC171" s="1"/>
    </row>
    <row r="172" spans="1:55">
      <c r="A172" s="1" t="s">
        <v>693</v>
      </c>
      <c r="B172" s="4" t="s">
        <v>667</v>
      </c>
      <c r="C172" s="1" t="s">
        <v>409</v>
      </c>
      <c r="D172" s="1">
        <v>50.1</v>
      </c>
      <c r="E172" s="1">
        <v>1.28</v>
      </c>
      <c r="F172" s="1">
        <v>15.47</v>
      </c>
      <c r="G172" s="1"/>
      <c r="H172" s="1"/>
      <c r="I172" s="1">
        <v>9.59</v>
      </c>
      <c r="J172" s="1">
        <v>0.11</v>
      </c>
      <c r="K172" s="1">
        <v>6.1</v>
      </c>
      <c r="L172" s="1">
        <v>7.9</v>
      </c>
      <c r="M172" s="1">
        <v>2.85</v>
      </c>
      <c r="N172" s="1">
        <v>3.64</v>
      </c>
      <c r="O172" s="1">
        <v>0.67</v>
      </c>
      <c r="P172" s="1">
        <v>2.0099999999999998</v>
      </c>
      <c r="Q172" s="39">
        <v>99.73</v>
      </c>
      <c r="R172" s="1"/>
      <c r="S172" s="1"/>
      <c r="T172" s="1">
        <v>20.5</v>
      </c>
      <c r="U172" s="1">
        <v>150</v>
      </c>
      <c r="V172" s="1">
        <v>481</v>
      </c>
      <c r="W172" s="1">
        <v>33.1</v>
      </c>
      <c r="X172" s="1">
        <v>164</v>
      </c>
      <c r="Y172" s="1"/>
      <c r="Z172" s="1"/>
      <c r="AA172" s="1"/>
      <c r="AB172" s="1">
        <v>103</v>
      </c>
      <c r="AC172" s="1">
        <v>801</v>
      </c>
      <c r="AD172" s="1">
        <v>16</v>
      </c>
      <c r="AE172" s="1">
        <v>142</v>
      </c>
      <c r="AF172" s="1">
        <v>7.68</v>
      </c>
      <c r="AG172" s="1"/>
      <c r="AH172" s="1">
        <v>3333</v>
      </c>
      <c r="AI172" s="1">
        <v>55</v>
      </c>
      <c r="AJ172" s="1">
        <v>106</v>
      </c>
      <c r="AK172" s="1">
        <v>11.5</v>
      </c>
      <c r="AL172" s="1">
        <v>42.4</v>
      </c>
      <c r="AM172" s="1">
        <v>7.03</v>
      </c>
      <c r="AN172" s="1">
        <v>0.96</v>
      </c>
      <c r="AO172" s="1">
        <v>4.28</v>
      </c>
      <c r="AP172" s="1">
        <v>0.56999999999999995</v>
      </c>
      <c r="AQ172" s="1">
        <v>3.46</v>
      </c>
      <c r="AR172" s="1">
        <v>0.62</v>
      </c>
      <c r="AS172" s="1">
        <v>1.75</v>
      </c>
      <c r="AT172" s="1">
        <v>0.23</v>
      </c>
      <c r="AU172" s="1">
        <v>1.52</v>
      </c>
      <c r="AV172" s="1">
        <v>0.22</v>
      </c>
      <c r="AW172" s="1">
        <v>3.54</v>
      </c>
      <c r="AX172" s="1">
        <v>0.49</v>
      </c>
      <c r="AY172" s="1"/>
      <c r="AZ172" s="1">
        <v>16.100000000000001</v>
      </c>
      <c r="BA172" s="1"/>
      <c r="BB172" s="1">
        <v>9.18</v>
      </c>
      <c r="BC172" s="1">
        <v>1.41</v>
      </c>
    </row>
    <row r="173" spans="1:55">
      <c r="A173" s="1" t="s">
        <v>693</v>
      </c>
      <c r="B173" s="4" t="s">
        <v>667</v>
      </c>
      <c r="C173" s="1" t="s">
        <v>623</v>
      </c>
      <c r="D173" s="1">
        <v>47.1</v>
      </c>
      <c r="E173" s="1">
        <v>1.6</v>
      </c>
      <c r="F173" s="1">
        <v>14.2</v>
      </c>
      <c r="G173" s="1"/>
      <c r="H173" s="1"/>
      <c r="I173" s="1">
        <v>11.95</v>
      </c>
      <c r="J173" s="1">
        <v>0.18</v>
      </c>
      <c r="K173" s="1">
        <v>8.39</v>
      </c>
      <c r="L173" s="1">
        <v>9.42</v>
      </c>
      <c r="M173" s="1">
        <v>2.74</v>
      </c>
      <c r="N173" s="1">
        <v>1.1399999999999999</v>
      </c>
      <c r="O173" s="1">
        <v>0.4</v>
      </c>
      <c r="P173" s="1">
        <v>2.92</v>
      </c>
      <c r="Q173" s="39">
        <v>100.04</v>
      </c>
      <c r="R173" s="1"/>
      <c r="S173" s="1"/>
      <c r="T173" s="1">
        <v>20.6</v>
      </c>
      <c r="U173" s="1">
        <v>162</v>
      </c>
      <c r="V173" s="1">
        <v>212</v>
      </c>
      <c r="W173" s="1">
        <v>47.1</v>
      </c>
      <c r="X173" s="1">
        <v>144</v>
      </c>
      <c r="Y173" s="1"/>
      <c r="Z173" s="1"/>
      <c r="AA173" s="1"/>
      <c r="AB173" s="1">
        <v>6</v>
      </c>
      <c r="AC173" s="1">
        <v>388</v>
      </c>
      <c r="AD173" s="1">
        <v>17.3</v>
      </c>
      <c r="AE173" s="1">
        <v>84</v>
      </c>
      <c r="AF173" s="1">
        <v>9.6</v>
      </c>
      <c r="AG173" s="1"/>
      <c r="AH173" s="1">
        <v>297</v>
      </c>
      <c r="AI173" s="1">
        <v>10.1</v>
      </c>
      <c r="AJ173" s="1">
        <v>21.1</v>
      </c>
      <c r="AK173" s="1">
        <v>2.64</v>
      </c>
      <c r="AL173" s="1">
        <v>11.7</v>
      </c>
      <c r="AM173" s="1">
        <v>3.09</v>
      </c>
      <c r="AN173" s="1">
        <v>1.05</v>
      </c>
      <c r="AO173" s="1">
        <v>3.32</v>
      </c>
      <c r="AP173" s="1">
        <v>0.56000000000000005</v>
      </c>
      <c r="AQ173" s="1">
        <v>3.51</v>
      </c>
      <c r="AR173" s="1">
        <v>0.67</v>
      </c>
      <c r="AS173" s="1">
        <v>1.82</v>
      </c>
      <c r="AT173" s="1">
        <v>0.24</v>
      </c>
      <c r="AU173" s="1">
        <v>1.48</v>
      </c>
      <c r="AV173" s="1">
        <v>0.22</v>
      </c>
      <c r="AW173" s="1">
        <v>2.2999999999999998</v>
      </c>
      <c r="AX173" s="1">
        <v>0.61</v>
      </c>
      <c r="AY173" s="1"/>
      <c r="AZ173" s="1">
        <v>2.6</v>
      </c>
      <c r="BA173" s="1"/>
      <c r="BB173" s="1">
        <v>1.43</v>
      </c>
      <c r="BC173" s="1">
        <v>0.45</v>
      </c>
    </row>
    <row r="174" spans="1:55">
      <c r="A174" s="1" t="s">
        <v>692</v>
      </c>
      <c r="B174" s="4" t="s">
        <v>667</v>
      </c>
      <c r="C174" s="1" t="s">
        <v>625</v>
      </c>
      <c r="D174" s="1">
        <v>47.09</v>
      </c>
      <c r="E174" s="1">
        <v>1.62</v>
      </c>
      <c r="F174" s="1">
        <v>13.92</v>
      </c>
      <c r="G174" s="1"/>
      <c r="H174" s="1"/>
      <c r="I174" s="1">
        <v>11.82</v>
      </c>
      <c r="J174" s="1">
        <v>0.17</v>
      </c>
      <c r="K174" s="1">
        <v>8.2799999999999994</v>
      </c>
      <c r="L174" s="1">
        <v>9.2200000000000006</v>
      </c>
      <c r="M174" s="1">
        <v>2.7</v>
      </c>
      <c r="N174" s="1">
        <v>1.08</v>
      </c>
      <c r="O174" s="1">
        <v>0.35</v>
      </c>
      <c r="P174" s="1">
        <v>3.78</v>
      </c>
      <c r="Q174" s="39">
        <v>100.03</v>
      </c>
      <c r="R174" s="1"/>
      <c r="S174" s="1"/>
      <c r="T174" s="1">
        <v>20.6</v>
      </c>
      <c r="U174" s="1">
        <v>182</v>
      </c>
      <c r="V174" s="1">
        <v>211</v>
      </c>
      <c r="W174" s="1">
        <v>43.7</v>
      </c>
      <c r="X174" s="1">
        <v>150</v>
      </c>
      <c r="Y174" s="1"/>
      <c r="Z174" s="1"/>
      <c r="AA174" s="1"/>
      <c r="AB174" s="1">
        <v>23.9</v>
      </c>
      <c r="AC174" s="1">
        <v>515</v>
      </c>
      <c r="AD174" s="1">
        <v>17.7</v>
      </c>
      <c r="AE174" s="1">
        <v>115</v>
      </c>
      <c r="AF174" s="1">
        <v>26.3</v>
      </c>
      <c r="AG174" s="1"/>
      <c r="AH174" s="1">
        <v>504</v>
      </c>
      <c r="AI174" s="1">
        <v>20.2</v>
      </c>
      <c r="AJ174" s="1">
        <v>40.1</v>
      </c>
      <c r="AK174" s="1">
        <v>4.62</v>
      </c>
      <c r="AL174" s="1">
        <v>18.7</v>
      </c>
      <c r="AM174" s="1">
        <v>3.99</v>
      </c>
      <c r="AN174" s="1">
        <v>1.26</v>
      </c>
      <c r="AO174" s="1">
        <v>3.62</v>
      </c>
      <c r="AP174" s="1">
        <v>0.59</v>
      </c>
      <c r="AQ174" s="1">
        <v>3.69</v>
      </c>
      <c r="AR174" s="1">
        <v>0.69</v>
      </c>
      <c r="AS174" s="1">
        <v>1.8</v>
      </c>
      <c r="AT174" s="1">
        <v>0.24</v>
      </c>
      <c r="AU174" s="1">
        <v>1.53</v>
      </c>
      <c r="AV174" s="1">
        <v>0.22</v>
      </c>
      <c r="AW174" s="1">
        <v>2.91</v>
      </c>
      <c r="AX174" s="1">
        <v>1.61</v>
      </c>
      <c r="AY174" s="1"/>
      <c r="AZ174" s="1">
        <v>10.4</v>
      </c>
      <c r="BA174" s="1"/>
      <c r="BB174" s="1">
        <v>3.42</v>
      </c>
      <c r="BC174" s="1">
        <v>0.64</v>
      </c>
    </row>
    <row r="175" spans="1:55">
      <c r="A175" s="1" t="s">
        <v>692</v>
      </c>
      <c r="B175" s="4" t="s">
        <v>667</v>
      </c>
      <c r="C175" s="1" t="s">
        <v>627</v>
      </c>
      <c r="D175" s="1">
        <v>48.28</v>
      </c>
      <c r="E175" s="1">
        <v>1.63</v>
      </c>
      <c r="F175" s="1">
        <v>14.59</v>
      </c>
      <c r="G175" s="1"/>
      <c r="H175" s="1"/>
      <c r="I175" s="1">
        <v>11.41</v>
      </c>
      <c r="J175" s="1">
        <v>0.16</v>
      </c>
      <c r="K175" s="1">
        <v>8.32</v>
      </c>
      <c r="L175" s="1">
        <v>9.19</v>
      </c>
      <c r="M175" s="1">
        <v>3.34</v>
      </c>
      <c r="N175" s="1">
        <v>1.28</v>
      </c>
      <c r="O175" s="1">
        <v>0.25</v>
      </c>
      <c r="P175" s="1">
        <v>1.48</v>
      </c>
      <c r="Q175" s="39">
        <v>99.93</v>
      </c>
      <c r="R175" s="1"/>
      <c r="S175" s="1"/>
      <c r="T175" s="1">
        <v>14.4</v>
      </c>
      <c r="U175" s="1">
        <v>123</v>
      </c>
      <c r="V175" s="1">
        <v>136</v>
      </c>
      <c r="W175" s="1">
        <v>27.8</v>
      </c>
      <c r="X175" s="1">
        <v>912</v>
      </c>
      <c r="Y175" s="1"/>
      <c r="Z175" s="1"/>
      <c r="AA175" s="1"/>
      <c r="AB175" s="1">
        <v>43.2</v>
      </c>
      <c r="AC175" s="1">
        <v>502</v>
      </c>
      <c r="AD175" s="1">
        <v>14.6</v>
      </c>
      <c r="AE175" s="1">
        <v>93</v>
      </c>
      <c r="AF175" s="1">
        <v>19.600000000000001</v>
      </c>
      <c r="AG175" s="1"/>
      <c r="AH175" s="1">
        <v>1089</v>
      </c>
      <c r="AI175" s="1">
        <v>16.100000000000001</v>
      </c>
      <c r="AJ175" s="1">
        <v>29.8</v>
      </c>
      <c r="AK175" s="1">
        <v>3.53</v>
      </c>
      <c r="AL175" s="1">
        <v>14.1</v>
      </c>
      <c r="AM175" s="1">
        <v>3.13</v>
      </c>
      <c r="AN175" s="1">
        <v>1.1499999999999999</v>
      </c>
      <c r="AO175" s="1">
        <v>2.9</v>
      </c>
      <c r="AP175" s="1">
        <v>0.45</v>
      </c>
      <c r="AQ175" s="1">
        <v>2.76</v>
      </c>
      <c r="AR175" s="1">
        <v>0.53</v>
      </c>
      <c r="AS175" s="1">
        <v>1.46</v>
      </c>
      <c r="AT175" s="1">
        <v>0.28999999999999998</v>
      </c>
      <c r="AU175" s="1">
        <v>1.28</v>
      </c>
      <c r="AV175" s="1">
        <v>0.19</v>
      </c>
      <c r="AW175" s="1">
        <v>2.39</v>
      </c>
      <c r="AX175" s="1">
        <v>1.2</v>
      </c>
      <c r="AY175" s="1"/>
      <c r="AZ175" s="1">
        <v>17.899999999999999</v>
      </c>
      <c r="BA175" s="1"/>
      <c r="BB175" s="1">
        <v>2.54</v>
      </c>
      <c r="BC175" s="1">
        <v>0.95</v>
      </c>
    </row>
    <row r="176" spans="1:55">
      <c r="A176" s="1" t="s">
        <v>692</v>
      </c>
      <c r="B176" s="4" t="s">
        <v>667</v>
      </c>
      <c r="C176" s="1" t="s">
        <v>628</v>
      </c>
      <c r="D176" s="1">
        <v>48.39</v>
      </c>
      <c r="E176" s="1">
        <v>1.62</v>
      </c>
      <c r="F176" s="1">
        <v>14.67</v>
      </c>
      <c r="G176" s="1"/>
      <c r="H176" s="1"/>
      <c r="I176" s="1">
        <v>11.26</v>
      </c>
      <c r="J176" s="1">
        <v>0.15</v>
      </c>
      <c r="K176" s="1">
        <v>8.26</v>
      </c>
      <c r="L176" s="1">
        <v>9.15</v>
      </c>
      <c r="M176" s="1">
        <v>3.41</v>
      </c>
      <c r="N176" s="1">
        <v>1.3</v>
      </c>
      <c r="O176" s="1">
        <v>0.3</v>
      </c>
      <c r="P176" s="1">
        <v>1.19</v>
      </c>
      <c r="Q176" s="39">
        <v>99.71</v>
      </c>
      <c r="R176" s="1"/>
      <c r="S176" s="1"/>
      <c r="T176" s="1">
        <v>20.6</v>
      </c>
      <c r="U176" s="1">
        <v>174</v>
      </c>
      <c r="V176" s="1">
        <v>248</v>
      </c>
      <c r="W176" s="1">
        <v>47.5</v>
      </c>
      <c r="X176" s="1">
        <v>181</v>
      </c>
      <c r="Y176" s="1"/>
      <c r="Z176" s="1"/>
      <c r="AA176" s="1"/>
      <c r="AB176" s="1">
        <v>20.6</v>
      </c>
      <c r="AC176" s="1">
        <v>517</v>
      </c>
      <c r="AD176" s="1">
        <v>16.600000000000001</v>
      </c>
      <c r="AE176" s="1">
        <v>112</v>
      </c>
      <c r="AF176" s="1">
        <v>24.4</v>
      </c>
      <c r="AG176" s="1"/>
      <c r="AH176" s="1">
        <v>434</v>
      </c>
      <c r="AI176" s="1">
        <v>18.899999999999999</v>
      </c>
      <c r="AJ176" s="1">
        <v>37.5</v>
      </c>
      <c r="AK176" s="1">
        <v>4.2699999999999996</v>
      </c>
      <c r="AL176" s="1">
        <v>17.2</v>
      </c>
      <c r="AM176" s="1">
        <v>3.72</v>
      </c>
      <c r="AN176" s="1">
        <v>1.17</v>
      </c>
      <c r="AO176" s="1">
        <v>3.37</v>
      </c>
      <c r="AP176" s="1">
        <v>0.56000000000000005</v>
      </c>
      <c r="AQ176" s="1">
        <v>3.41</v>
      </c>
      <c r="AR176" s="1">
        <v>0.64</v>
      </c>
      <c r="AS176" s="1">
        <v>1.74</v>
      </c>
      <c r="AT176" s="1">
        <v>0.23</v>
      </c>
      <c r="AU176" s="1">
        <v>1.44</v>
      </c>
      <c r="AV176" s="1">
        <v>0.2</v>
      </c>
      <c r="AW176" s="1">
        <v>2.68</v>
      </c>
      <c r="AX176" s="1">
        <v>1.45</v>
      </c>
      <c r="AY176" s="1"/>
      <c r="AZ176" s="1">
        <v>10.6</v>
      </c>
      <c r="BA176" s="1"/>
      <c r="BB176" s="1">
        <v>3.17</v>
      </c>
      <c r="BC176" s="1">
        <v>0.61</v>
      </c>
    </row>
    <row r="177" spans="1:55">
      <c r="A177" s="1" t="s">
        <v>692</v>
      </c>
      <c r="B177" s="4" t="s">
        <v>667</v>
      </c>
      <c r="C177" s="1" t="s">
        <v>632</v>
      </c>
      <c r="D177" s="1">
        <v>47.5</v>
      </c>
      <c r="E177" s="1">
        <v>1.61</v>
      </c>
      <c r="F177" s="1">
        <v>13.85</v>
      </c>
      <c r="G177" s="1"/>
      <c r="H177" s="1"/>
      <c r="I177" s="1">
        <v>11.82</v>
      </c>
      <c r="J177" s="1">
        <v>0.16</v>
      </c>
      <c r="K177" s="1">
        <v>8.44</v>
      </c>
      <c r="L177" s="1">
        <v>9.31</v>
      </c>
      <c r="M177" s="1">
        <v>2.74</v>
      </c>
      <c r="N177" s="1">
        <v>1</v>
      </c>
      <c r="O177" s="1">
        <v>0.34</v>
      </c>
      <c r="P177" s="1">
        <v>2.66</v>
      </c>
      <c r="Q177" s="39">
        <v>99.42</v>
      </c>
      <c r="R177" s="1"/>
      <c r="S177" s="1"/>
      <c r="T177" s="1">
        <v>21.4</v>
      </c>
      <c r="U177" s="1">
        <v>100</v>
      </c>
      <c r="V177" s="1">
        <v>220</v>
      </c>
      <c r="W177" s="1">
        <v>44.6</v>
      </c>
      <c r="X177" s="1">
        <v>154</v>
      </c>
      <c r="Y177" s="1"/>
      <c r="Z177" s="1"/>
      <c r="AA177" s="1"/>
      <c r="AB177" s="1">
        <v>25.6</v>
      </c>
      <c r="AC177" s="1">
        <v>539</v>
      </c>
      <c r="AD177" s="1">
        <v>18.7</v>
      </c>
      <c r="AE177" s="1">
        <v>126</v>
      </c>
      <c r="AF177" s="1">
        <v>27.4</v>
      </c>
      <c r="AG177" s="1"/>
      <c r="AH177" s="1">
        <v>483</v>
      </c>
      <c r="AI177" s="1">
        <v>20.6</v>
      </c>
      <c r="AJ177" s="1">
        <v>40.4</v>
      </c>
      <c r="AK177" s="1">
        <v>4.58</v>
      </c>
      <c r="AL177" s="1">
        <v>18.600000000000001</v>
      </c>
      <c r="AM177" s="1">
        <v>4.1100000000000003</v>
      </c>
      <c r="AN177" s="1">
        <v>1.25</v>
      </c>
      <c r="AO177" s="1">
        <v>3.71</v>
      </c>
      <c r="AP177" s="1">
        <v>0.6</v>
      </c>
      <c r="AQ177" s="1">
        <v>3.65</v>
      </c>
      <c r="AR177" s="1">
        <v>0.7</v>
      </c>
      <c r="AS177" s="1">
        <v>1.87</v>
      </c>
      <c r="AT177" s="1">
        <v>0.24</v>
      </c>
      <c r="AU177" s="1">
        <v>1.53</v>
      </c>
      <c r="AV177" s="1">
        <v>0.21</v>
      </c>
      <c r="AW177" s="1">
        <v>2.95</v>
      </c>
      <c r="AX177" s="1">
        <v>1.61</v>
      </c>
      <c r="AY177" s="1"/>
      <c r="AZ177" s="1">
        <v>4.4000000000000004</v>
      </c>
      <c r="BA177" s="1"/>
      <c r="BB177" s="1">
        <v>3.47</v>
      </c>
      <c r="BC177" s="1">
        <v>0.63</v>
      </c>
    </row>
    <row r="178" spans="1:55">
      <c r="A178" s="1" t="s">
        <v>692</v>
      </c>
      <c r="B178" s="4" t="s">
        <v>667</v>
      </c>
      <c r="C178" s="1" t="s">
        <v>649</v>
      </c>
      <c r="D178" s="1">
        <v>48.7</v>
      </c>
      <c r="E178" s="1">
        <v>1.4</v>
      </c>
      <c r="F178" s="1">
        <v>14.33</v>
      </c>
      <c r="G178" s="1"/>
      <c r="H178" s="1"/>
      <c r="I178" s="1">
        <v>11.91</v>
      </c>
      <c r="J178" s="1">
        <v>0.15</v>
      </c>
      <c r="K178" s="1">
        <v>7.7</v>
      </c>
      <c r="L178" s="1">
        <v>8.57</v>
      </c>
      <c r="M178" s="1">
        <v>2.58</v>
      </c>
      <c r="N178" s="1">
        <v>0.57999999999999996</v>
      </c>
      <c r="O178" s="1">
        <v>0.21</v>
      </c>
      <c r="P178" s="1">
        <v>3.25</v>
      </c>
      <c r="Q178" s="39">
        <v>99.39</v>
      </c>
      <c r="R178" s="1"/>
      <c r="S178" s="1"/>
      <c r="T178" s="1">
        <v>20.3</v>
      </c>
      <c r="U178" s="1">
        <v>166</v>
      </c>
      <c r="V178" s="1">
        <v>206</v>
      </c>
      <c r="W178" s="1">
        <v>44.8</v>
      </c>
      <c r="X178" s="1">
        <v>145</v>
      </c>
      <c r="Y178" s="1"/>
      <c r="Z178" s="1"/>
      <c r="AA178" s="1"/>
      <c r="AB178" s="1">
        <v>12.8</v>
      </c>
      <c r="AC178" s="1">
        <v>362</v>
      </c>
      <c r="AD178" s="1">
        <v>17.100000000000001</v>
      </c>
      <c r="AE178" s="1">
        <v>85</v>
      </c>
      <c r="AF178" s="1">
        <v>10.199999999999999</v>
      </c>
      <c r="AG178" s="1"/>
      <c r="AH178" s="1">
        <v>321</v>
      </c>
      <c r="AI178" s="1">
        <v>11.1</v>
      </c>
      <c r="AJ178" s="1">
        <v>22.7</v>
      </c>
      <c r="AK178" s="1">
        <v>2.79</v>
      </c>
      <c r="AL178" s="1">
        <v>12</v>
      </c>
      <c r="AM178" s="1">
        <v>3.15</v>
      </c>
      <c r="AN178" s="1">
        <v>1.04</v>
      </c>
      <c r="AO178" s="1">
        <v>3.27</v>
      </c>
      <c r="AP178" s="1">
        <v>0.56000000000000005</v>
      </c>
      <c r="AQ178" s="1">
        <v>3.39</v>
      </c>
      <c r="AR178" s="1">
        <v>0.67</v>
      </c>
      <c r="AS178" s="1">
        <v>1.82</v>
      </c>
      <c r="AT178" s="1">
        <v>0.24</v>
      </c>
      <c r="AU178" s="1">
        <v>1.52</v>
      </c>
      <c r="AV178" s="1">
        <v>0.23</v>
      </c>
      <c r="AW178" s="1">
        <v>2.3199999999999998</v>
      </c>
      <c r="AX178" s="1">
        <v>0.63</v>
      </c>
      <c r="AY178" s="1"/>
      <c r="AZ178" s="1">
        <v>13.3</v>
      </c>
      <c r="BA178" s="1"/>
      <c r="BB178" s="1">
        <v>1.63</v>
      </c>
      <c r="BC178" s="1">
        <v>0.31</v>
      </c>
    </row>
    <row r="179" spans="1:55">
      <c r="A179" s="1" t="s">
        <v>692</v>
      </c>
      <c r="B179" s="4" t="s">
        <v>667</v>
      </c>
      <c r="C179" s="1" t="s">
        <v>651</v>
      </c>
      <c r="D179" s="1">
        <v>46.32</v>
      </c>
      <c r="E179" s="1">
        <v>1.44</v>
      </c>
      <c r="F179" s="1">
        <v>14.2</v>
      </c>
      <c r="G179" s="1"/>
      <c r="H179" s="1"/>
      <c r="I179" s="1">
        <v>11.61</v>
      </c>
      <c r="J179" s="1">
        <v>0.1</v>
      </c>
      <c r="K179" s="1">
        <v>7.84</v>
      </c>
      <c r="L179" s="1">
        <v>8.59</v>
      </c>
      <c r="M179" s="1">
        <v>2.79</v>
      </c>
      <c r="N179" s="1">
        <v>0.59</v>
      </c>
      <c r="O179" s="1">
        <v>0.22</v>
      </c>
      <c r="P179" s="1">
        <v>3.83</v>
      </c>
      <c r="Q179" s="39">
        <v>99.54</v>
      </c>
      <c r="R179" s="1"/>
      <c r="S179" s="1"/>
      <c r="T179" s="1">
        <v>21</v>
      </c>
      <c r="U179" s="1">
        <v>178</v>
      </c>
      <c r="V179" s="1">
        <v>216</v>
      </c>
      <c r="W179" s="1">
        <v>45.2</v>
      </c>
      <c r="X179" s="1">
        <v>150</v>
      </c>
      <c r="Y179" s="1"/>
      <c r="Z179" s="1"/>
      <c r="AA179" s="1"/>
      <c r="AB179" s="1">
        <v>16.2</v>
      </c>
      <c r="AC179" s="1">
        <v>486</v>
      </c>
      <c r="AD179" s="1">
        <v>18</v>
      </c>
      <c r="AE179" s="1">
        <v>114</v>
      </c>
      <c r="AF179" s="1">
        <v>19.600000000000001</v>
      </c>
      <c r="AG179" s="1"/>
      <c r="AH179" s="1">
        <v>413</v>
      </c>
      <c r="AI179" s="1">
        <v>17.3</v>
      </c>
      <c r="AJ179" s="1">
        <v>34</v>
      </c>
      <c r="AK179" s="1">
        <v>3.97</v>
      </c>
      <c r="AL179" s="1">
        <v>16.399999999999999</v>
      </c>
      <c r="AM179" s="1">
        <v>3.74</v>
      </c>
      <c r="AN179" s="1">
        <v>1.1000000000000001</v>
      </c>
      <c r="AO179" s="1">
        <v>3.46</v>
      </c>
      <c r="AP179" s="1">
        <v>0.59</v>
      </c>
      <c r="AQ179" s="1">
        <v>3.67</v>
      </c>
      <c r="AR179" s="1">
        <v>0.72</v>
      </c>
      <c r="AS179" s="1">
        <v>1.94</v>
      </c>
      <c r="AT179" s="1">
        <v>0.26</v>
      </c>
      <c r="AU179" s="1">
        <v>1.68</v>
      </c>
      <c r="AV179" s="1">
        <v>0.24</v>
      </c>
      <c r="AW179" s="1">
        <v>2.93</v>
      </c>
      <c r="AX179" s="1">
        <v>1.22</v>
      </c>
      <c r="AY179" s="1"/>
      <c r="AZ179" s="1">
        <v>10.6</v>
      </c>
      <c r="BA179" s="1"/>
      <c r="BB179" s="1">
        <v>3.02</v>
      </c>
      <c r="BC179" s="1">
        <v>0.7</v>
      </c>
    </row>
    <row r="180" spans="1:55">
      <c r="A180" s="4" t="s">
        <v>695</v>
      </c>
      <c r="B180" s="4" t="s">
        <v>380</v>
      </c>
      <c r="C180" s="4" t="s">
        <v>467</v>
      </c>
      <c r="D180" s="4">
        <v>51.51</v>
      </c>
      <c r="E180" s="4">
        <v>0.87</v>
      </c>
      <c r="F180" s="4">
        <v>14.71</v>
      </c>
      <c r="G180" s="4">
        <v>9.25</v>
      </c>
      <c r="J180" s="4">
        <v>0.14000000000000001</v>
      </c>
      <c r="K180" s="4">
        <v>9.7899999999999991</v>
      </c>
      <c r="L180" s="4">
        <v>7.38</v>
      </c>
      <c r="M180" s="4">
        <v>2.64</v>
      </c>
      <c r="N180" s="4">
        <v>2.52</v>
      </c>
      <c r="O180" s="4">
        <v>0.51</v>
      </c>
      <c r="P180" s="4">
        <v>0.26</v>
      </c>
      <c r="Q180" s="4">
        <v>99.58</v>
      </c>
      <c r="V180" s="4">
        <v>525</v>
      </c>
      <c r="X180" s="4">
        <v>128</v>
      </c>
      <c r="AB180" s="4">
        <v>51.9</v>
      </c>
      <c r="AC180" s="4">
        <v>1124</v>
      </c>
      <c r="AD180" s="4">
        <v>19.2</v>
      </c>
      <c r="AE180" s="4">
        <v>186</v>
      </c>
      <c r="AF180" s="4">
        <v>6.54</v>
      </c>
      <c r="AH180" s="4">
        <v>3016</v>
      </c>
      <c r="AI180" s="4">
        <v>64.099999999999994</v>
      </c>
      <c r="AJ180" s="4">
        <v>131</v>
      </c>
      <c r="AK180" s="4">
        <v>14.2</v>
      </c>
      <c r="AL180" s="4">
        <v>49.4</v>
      </c>
      <c r="AM180" s="4">
        <v>7.63</v>
      </c>
      <c r="AN180" s="4">
        <v>1.92</v>
      </c>
      <c r="AO180" s="4">
        <v>6.45</v>
      </c>
      <c r="AP180" s="4">
        <v>0.82</v>
      </c>
      <c r="AQ180" s="4">
        <v>3.82</v>
      </c>
      <c r="AR180" s="4">
        <v>0.81</v>
      </c>
      <c r="AS180" s="4">
        <v>2.14</v>
      </c>
      <c r="AT180" s="4">
        <v>0.28999999999999998</v>
      </c>
      <c r="AU180" s="4">
        <v>1.79</v>
      </c>
      <c r="AV180" s="4">
        <v>0.28000000000000003</v>
      </c>
      <c r="AW180" s="4">
        <v>3.93</v>
      </c>
      <c r="AX180" s="4">
        <v>0.12</v>
      </c>
      <c r="AZ180" s="4">
        <v>13.3</v>
      </c>
      <c r="BB180" s="4">
        <v>9.1199999999999992</v>
      </c>
      <c r="BC180" s="4">
        <v>1.1399999999999999</v>
      </c>
    </row>
    <row r="181" spans="1:55">
      <c r="A181" s="4" t="s">
        <v>695</v>
      </c>
      <c r="B181" s="4" t="s">
        <v>380</v>
      </c>
      <c r="C181" s="4" t="s">
        <v>468</v>
      </c>
      <c r="D181" s="4">
        <v>51.49</v>
      </c>
      <c r="E181" s="4">
        <v>0.84</v>
      </c>
      <c r="F181" s="4">
        <v>14.51</v>
      </c>
      <c r="G181" s="4">
        <v>9.2799999999999994</v>
      </c>
      <c r="J181" s="4">
        <v>0.13</v>
      </c>
      <c r="K181" s="4">
        <v>9.7799999999999994</v>
      </c>
      <c r="L181" s="4">
        <v>7.35</v>
      </c>
      <c r="M181" s="4">
        <v>2.67</v>
      </c>
      <c r="N181" s="4">
        <v>2.54</v>
      </c>
      <c r="O181" s="4">
        <v>0.45</v>
      </c>
      <c r="P181" s="4">
        <v>0.55000000000000004</v>
      </c>
      <c r="Q181" s="4">
        <v>99.59</v>
      </c>
      <c r="V181" s="4">
        <v>566</v>
      </c>
      <c r="X181" s="4">
        <v>233</v>
      </c>
      <c r="AB181" s="4">
        <v>52.6</v>
      </c>
      <c r="AC181" s="4">
        <v>652</v>
      </c>
      <c r="AD181" s="4">
        <v>17.5</v>
      </c>
      <c r="AE181" s="4">
        <v>142</v>
      </c>
      <c r="AF181" s="4">
        <v>5.93</v>
      </c>
      <c r="AH181" s="4">
        <v>1551</v>
      </c>
      <c r="AI181" s="4">
        <v>32.4</v>
      </c>
      <c r="AJ181" s="4">
        <v>54.2</v>
      </c>
      <c r="AK181" s="4">
        <v>7.16</v>
      </c>
      <c r="AL181" s="4">
        <v>31.2</v>
      </c>
      <c r="AM181" s="4">
        <v>5.42</v>
      </c>
      <c r="AN181" s="4">
        <v>1.43</v>
      </c>
      <c r="AO181" s="4">
        <v>4.87</v>
      </c>
      <c r="AP181" s="4">
        <v>0.65</v>
      </c>
      <c r="AQ181" s="4">
        <v>3.43</v>
      </c>
      <c r="AR181" s="4">
        <v>0.76</v>
      </c>
      <c r="AS181" s="4">
        <v>1.95</v>
      </c>
      <c r="AT181" s="4">
        <v>0.27</v>
      </c>
      <c r="AU181" s="4">
        <v>1.71</v>
      </c>
      <c r="AV181" s="4">
        <v>0.26</v>
      </c>
      <c r="AW181" s="4">
        <v>3.21</v>
      </c>
      <c r="AX181" s="4">
        <v>0.13</v>
      </c>
      <c r="AZ181" s="4">
        <v>21.6</v>
      </c>
      <c r="BB181" s="4">
        <v>5.95</v>
      </c>
      <c r="BC181" s="4">
        <v>1.56</v>
      </c>
    </row>
    <row r="182" spans="1:55">
      <c r="A182" s="4" t="s">
        <v>694</v>
      </c>
      <c r="B182" s="4" t="s">
        <v>469</v>
      </c>
      <c r="C182" s="4" t="s">
        <v>470</v>
      </c>
      <c r="D182" s="4">
        <v>51.52</v>
      </c>
      <c r="E182" s="4">
        <v>0.86</v>
      </c>
      <c r="F182" s="4">
        <v>14.72</v>
      </c>
      <c r="G182" s="4">
        <v>9.27</v>
      </c>
      <c r="J182" s="4">
        <v>0.15</v>
      </c>
      <c r="K182" s="4">
        <v>9.82</v>
      </c>
      <c r="L182" s="4">
        <v>7.36</v>
      </c>
      <c r="M182" s="4">
        <v>2.66</v>
      </c>
      <c r="N182" s="4">
        <v>2.5299999999999998</v>
      </c>
      <c r="O182" s="4">
        <v>0.48</v>
      </c>
      <c r="P182" s="4">
        <v>0.25</v>
      </c>
      <c r="Q182" s="4">
        <v>99.61</v>
      </c>
      <c r="V182" s="4">
        <v>506</v>
      </c>
      <c r="X182" s="4">
        <v>154</v>
      </c>
      <c r="AB182" s="4">
        <v>48.4</v>
      </c>
      <c r="AC182" s="4">
        <v>987</v>
      </c>
      <c r="AD182" s="4">
        <v>19.600000000000001</v>
      </c>
      <c r="AE182" s="4">
        <v>221</v>
      </c>
      <c r="AF182" s="4">
        <v>7.32</v>
      </c>
      <c r="AH182" s="4">
        <v>2242</v>
      </c>
      <c r="AI182" s="4">
        <v>65.599999999999994</v>
      </c>
      <c r="AJ182" s="4">
        <v>133</v>
      </c>
      <c r="AK182" s="4">
        <v>15.4</v>
      </c>
      <c r="AL182" s="4">
        <v>53.8</v>
      </c>
      <c r="AM182" s="4">
        <v>8.42</v>
      </c>
      <c r="AN182" s="4">
        <v>2.12</v>
      </c>
      <c r="AO182" s="4">
        <v>6.24</v>
      </c>
      <c r="AP182" s="4">
        <v>0.85</v>
      </c>
      <c r="AQ182" s="4">
        <v>4.13</v>
      </c>
      <c r="AR182" s="4">
        <v>0.82</v>
      </c>
      <c r="AS182" s="4">
        <v>2.13</v>
      </c>
      <c r="AT182" s="4">
        <v>0.32</v>
      </c>
      <c r="AU182" s="4">
        <v>1.93</v>
      </c>
      <c r="AV182" s="4">
        <v>0.28999999999999998</v>
      </c>
      <c r="AW182" s="4">
        <v>4.5199999999999996</v>
      </c>
      <c r="AX182" s="4">
        <v>0.14000000000000001</v>
      </c>
      <c r="AZ182" s="4">
        <v>12.1</v>
      </c>
      <c r="BB182" s="4">
        <v>12.2</v>
      </c>
      <c r="BC182" s="4">
        <v>4.53</v>
      </c>
    </row>
    <row r="183" spans="1:55">
      <c r="A183" s="4" t="s">
        <v>694</v>
      </c>
      <c r="B183" s="4" t="s">
        <v>469</v>
      </c>
      <c r="C183" s="4" t="s">
        <v>471</v>
      </c>
      <c r="D183" s="4">
        <v>51.55</v>
      </c>
      <c r="E183" s="4">
        <v>0.83</v>
      </c>
      <c r="F183" s="4">
        <v>14.63</v>
      </c>
      <c r="G183" s="4">
        <v>9.26</v>
      </c>
      <c r="J183" s="4">
        <v>0.14000000000000001</v>
      </c>
      <c r="K183" s="4">
        <v>9.76</v>
      </c>
      <c r="L183" s="4">
        <v>7.37</v>
      </c>
      <c r="M183" s="4">
        <v>2.65</v>
      </c>
      <c r="N183" s="4">
        <v>2.5099999999999998</v>
      </c>
      <c r="O183" s="4">
        <v>0.46</v>
      </c>
      <c r="P183" s="4">
        <v>0.43</v>
      </c>
      <c r="Q183" s="4">
        <v>99.59</v>
      </c>
      <c r="V183" s="4">
        <v>121</v>
      </c>
      <c r="X183" s="4">
        <v>68.599999999999994</v>
      </c>
      <c r="AB183" s="4">
        <v>62.5</v>
      </c>
      <c r="AC183" s="4">
        <v>1293</v>
      </c>
      <c r="AD183" s="4">
        <v>23.5</v>
      </c>
      <c r="AE183" s="4">
        <v>275</v>
      </c>
      <c r="AF183" s="4">
        <v>9.86</v>
      </c>
      <c r="AH183" s="4">
        <v>4312</v>
      </c>
      <c r="AI183" s="4">
        <v>92.3</v>
      </c>
      <c r="AJ183" s="4">
        <v>195</v>
      </c>
      <c r="AK183" s="4">
        <v>22.1</v>
      </c>
      <c r="AL183" s="4">
        <v>76.8</v>
      </c>
      <c r="AM183" s="4">
        <v>13.2</v>
      </c>
      <c r="AN183" s="4">
        <v>2.98</v>
      </c>
      <c r="AO183" s="4">
        <v>9.65</v>
      </c>
      <c r="AP183" s="4">
        <v>1.1599999999999999</v>
      </c>
      <c r="AQ183" s="4">
        <v>5.05</v>
      </c>
      <c r="AR183" s="4">
        <v>0.91</v>
      </c>
      <c r="AS183" s="4">
        <v>2.42</v>
      </c>
      <c r="AT183" s="4">
        <v>0.33</v>
      </c>
      <c r="AU183" s="4">
        <v>1.96</v>
      </c>
      <c r="AV183" s="4">
        <v>0.32</v>
      </c>
      <c r="AW183" s="4">
        <v>5.13</v>
      </c>
      <c r="AX183" s="4">
        <v>0.15</v>
      </c>
      <c r="AZ183" s="4">
        <v>22.3</v>
      </c>
      <c r="BB183" s="4">
        <v>14.3</v>
      </c>
      <c r="BC183" s="4">
        <v>2.65</v>
      </c>
    </row>
    <row r="184" spans="1:55">
      <c r="A184" s="4" t="s">
        <v>694</v>
      </c>
      <c r="B184" s="4" t="s">
        <v>380</v>
      </c>
      <c r="C184" s="4" t="s">
        <v>473</v>
      </c>
      <c r="D184" s="4">
        <v>51.49</v>
      </c>
      <c r="E184" s="4">
        <v>0.78</v>
      </c>
      <c r="F184" s="4">
        <v>14.65</v>
      </c>
      <c r="G184" s="4">
        <v>9.27</v>
      </c>
      <c r="J184" s="4">
        <v>0.15</v>
      </c>
      <c r="K184" s="4">
        <v>9.76</v>
      </c>
      <c r="L184" s="4">
        <v>7.35</v>
      </c>
      <c r="M184" s="4">
        <v>2.66</v>
      </c>
      <c r="N184" s="4">
        <v>2.5099999999999998</v>
      </c>
      <c r="O184" s="4">
        <v>0.52</v>
      </c>
      <c r="P184" s="4">
        <v>0.43</v>
      </c>
      <c r="Q184" s="4">
        <v>99.57</v>
      </c>
      <c r="V184" s="4">
        <v>451</v>
      </c>
      <c r="X184" s="4">
        <v>135</v>
      </c>
      <c r="AB184" s="4">
        <v>58.5</v>
      </c>
      <c r="AC184" s="4">
        <v>1164</v>
      </c>
      <c r="AD184" s="4">
        <v>19.100000000000001</v>
      </c>
      <c r="AE184" s="4">
        <v>218</v>
      </c>
      <c r="AF184" s="4">
        <v>7.13</v>
      </c>
      <c r="AH184" s="4">
        <v>2511</v>
      </c>
      <c r="AI184" s="4">
        <v>72.5</v>
      </c>
      <c r="AJ184" s="4">
        <v>138</v>
      </c>
      <c r="AK184" s="4">
        <v>16.399999999999999</v>
      </c>
      <c r="AL184" s="4">
        <v>54.5</v>
      </c>
      <c r="AM184" s="4">
        <v>8.15</v>
      </c>
      <c r="AN184" s="4">
        <v>2.12</v>
      </c>
      <c r="AO184" s="4">
        <v>6.42</v>
      </c>
      <c r="AP184" s="4">
        <v>0.83</v>
      </c>
      <c r="AQ184" s="4">
        <v>3.83</v>
      </c>
      <c r="AR184" s="4">
        <v>0.83</v>
      </c>
      <c r="AS184" s="4">
        <v>2.11</v>
      </c>
      <c r="AT184" s="4">
        <v>0.28000000000000003</v>
      </c>
      <c r="AU184" s="4">
        <v>1.78</v>
      </c>
      <c r="AV184" s="4">
        <v>0.27</v>
      </c>
      <c r="AW184" s="4">
        <v>4.43</v>
      </c>
      <c r="AX184" s="4">
        <v>0.13</v>
      </c>
      <c r="AZ184" s="4">
        <v>11.5</v>
      </c>
      <c r="BB184" s="4">
        <v>12.8</v>
      </c>
      <c r="BC184" s="4">
        <v>1.63</v>
      </c>
    </row>
    <row r="185" spans="1:55">
      <c r="A185" s="4" t="s">
        <v>694</v>
      </c>
      <c r="B185" s="4" t="s">
        <v>380</v>
      </c>
      <c r="C185" s="4" t="s">
        <v>478</v>
      </c>
      <c r="D185" s="4">
        <v>51.48</v>
      </c>
      <c r="E185" s="4">
        <v>0.79</v>
      </c>
      <c r="F185" s="4">
        <v>14.68</v>
      </c>
      <c r="G185" s="4">
        <v>9.26</v>
      </c>
      <c r="J185" s="4">
        <v>0.14000000000000001</v>
      </c>
      <c r="K185" s="4">
        <v>9.75</v>
      </c>
      <c r="L185" s="4">
        <v>7.34</v>
      </c>
      <c r="M185" s="4">
        <v>2.68</v>
      </c>
      <c r="N185" s="4">
        <v>2.4900000000000002</v>
      </c>
      <c r="O185" s="4">
        <v>0.53</v>
      </c>
      <c r="P185" s="4">
        <v>0.45</v>
      </c>
      <c r="Q185" s="4">
        <v>99.59</v>
      </c>
      <c r="V185" s="4">
        <v>372</v>
      </c>
      <c r="X185" s="4">
        <v>73.7</v>
      </c>
      <c r="AB185" s="4">
        <v>63.2</v>
      </c>
      <c r="AC185" s="4">
        <v>675</v>
      </c>
      <c r="AD185" s="4">
        <v>24.3</v>
      </c>
      <c r="AE185" s="4">
        <v>164</v>
      </c>
      <c r="AF185" s="4">
        <v>5.16</v>
      </c>
      <c r="AH185" s="4">
        <v>1424</v>
      </c>
      <c r="AI185" s="4">
        <v>55.3</v>
      </c>
      <c r="AJ185" s="4">
        <v>91.8</v>
      </c>
      <c r="AK185" s="4">
        <v>13.1</v>
      </c>
      <c r="AL185" s="4">
        <v>44.2</v>
      </c>
      <c r="AM185" s="4">
        <v>7.16</v>
      </c>
      <c r="AN185" s="4">
        <v>1.85</v>
      </c>
      <c r="AO185" s="4">
        <v>6.16</v>
      </c>
      <c r="AP185" s="4">
        <v>0.84</v>
      </c>
      <c r="AQ185" s="4">
        <v>4.1100000000000003</v>
      </c>
      <c r="AR185" s="4">
        <v>0.85</v>
      </c>
      <c r="AS185" s="4">
        <v>2.2200000000000002</v>
      </c>
      <c r="AT185" s="4">
        <v>0.31</v>
      </c>
      <c r="AU185" s="4">
        <v>1.75</v>
      </c>
      <c r="AV185" s="4">
        <v>0.28000000000000003</v>
      </c>
      <c r="AW185" s="4">
        <v>3.54</v>
      </c>
      <c r="AX185" s="4">
        <v>0.11</v>
      </c>
      <c r="AZ185" s="4">
        <v>4.95</v>
      </c>
      <c r="BB185" s="4">
        <v>7.26</v>
      </c>
      <c r="BC185" s="4">
        <v>1.32</v>
      </c>
    </row>
    <row r="186" spans="1:55">
      <c r="A186" s="4" t="s">
        <v>694</v>
      </c>
      <c r="B186" s="4" t="s">
        <v>380</v>
      </c>
      <c r="C186" s="4" t="s">
        <v>479</v>
      </c>
      <c r="D186" s="4">
        <v>51.48</v>
      </c>
      <c r="E186" s="4">
        <v>0.74</v>
      </c>
      <c r="F186" s="4">
        <v>14.69</v>
      </c>
      <c r="G186" s="4">
        <v>9.2799999999999994</v>
      </c>
      <c r="J186" s="4">
        <v>0.14000000000000001</v>
      </c>
      <c r="K186" s="4">
        <v>9.74</v>
      </c>
      <c r="L186" s="4">
        <v>7.31</v>
      </c>
      <c r="M186" s="4">
        <v>2.66</v>
      </c>
      <c r="N186" s="4">
        <v>2.4700000000000002</v>
      </c>
      <c r="O186" s="4">
        <v>0.53</v>
      </c>
      <c r="P186" s="4">
        <v>0.47</v>
      </c>
      <c r="Q186" s="4">
        <v>99.51</v>
      </c>
      <c r="V186" s="4">
        <v>163</v>
      </c>
      <c r="X186" s="4">
        <v>66.5</v>
      </c>
      <c r="AB186" s="4">
        <v>131</v>
      </c>
      <c r="AC186" s="4">
        <v>753</v>
      </c>
      <c r="AD186" s="4">
        <v>27.6</v>
      </c>
      <c r="AE186" s="4">
        <v>292</v>
      </c>
      <c r="AF186" s="4">
        <v>8.43</v>
      </c>
      <c r="AH186" s="4">
        <v>4853</v>
      </c>
      <c r="AI186" s="4">
        <v>66.400000000000006</v>
      </c>
      <c r="AJ186" s="4">
        <v>118</v>
      </c>
      <c r="AK186" s="4">
        <v>16.100000000000001</v>
      </c>
      <c r="AL186" s="4">
        <v>57.4</v>
      </c>
      <c r="AM186" s="4">
        <v>9.82</v>
      </c>
      <c r="AN186" s="4">
        <v>2.42</v>
      </c>
      <c r="AO186" s="4">
        <v>9.06</v>
      </c>
      <c r="AP186" s="4">
        <v>1.1200000000000001</v>
      </c>
      <c r="AQ186" s="4">
        <v>5.55</v>
      </c>
      <c r="AR186" s="4">
        <v>1.1100000000000001</v>
      </c>
      <c r="AS186" s="4">
        <v>2.92</v>
      </c>
      <c r="AT186" s="4">
        <v>0.37</v>
      </c>
      <c r="AU186" s="4">
        <v>2.54</v>
      </c>
      <c r="AV186" s="4">
        <v>0.38</v>
      </c>
      <c r="AW186" s="4">
        <v>5.76</v>
      </c>
      <c r="AX186" s="4">
        <v>0.54</v>
      </c>
      <c r="AZ186" s="4">
        <v>41.6</v>
      </c>
      <c r="BB186" s="4">
        <v>5.82</v>
      </c>
      <c r="BC186" s="4">
        <v>1.55</v>
      </c>
    </row>
    <row r="187" spans="1:55">
      <c r="A187" s="4" t="s">
        <v>694</v>
      </c>
      <c r="B187" s="4" t="s">
        <v>380</v>
      </c>
      <c r="C187" s="4" t="s">
        <v>481</v>
      </c>
      <c r="D187" s="4">
        <v>51.49</v>
      </c>
      <c r="E187" s="4">
        <v>0.77</v>
      </c>
      <c r="F187" s="4">
        <v>14.68</v>
      </c>
      <c r="G187" s="4">
        <v>9.2899999999999991</v>
      </c>
      <c r="J187" s="4">
        <v>0.14000000000000001</v>
      </c>
      <c r="K187" s="4">
        <v>9.75</v>
      </c>
      <c r="L187" s="4">
        <v>7.35</v>
      </c>
      <c r="M187" s="4">
        <v>2.69</v>
      </c>
      <c r="N187" s="4">
        <v>2.48</v>
      </c>
      <c r="O187" s="4">
        <v>0.53</v>
      </c>
      <c r="P187" s="4">
        <v>0.42</v>
      </c>
      <c r="Q187" s="4">
        <v>99.59</v>
      </c>
      <c r="V187" s="4">
        <v>66.400000000000006</v>
      </c>
      <c r="X187" s="4">
        <v>53.9</v>
      </c>
      <c r="AB187" s="4">
        <v>74.5</v>
      </c>
      <c r="AC187" s="4">
        <v>1681</v>
      </c>
      <c r="AD187" s="4">
        <v>23.4</v>
      </c>
      <c r="AE187" s="4">
        <v>254</v>
      </c>
      <c r="AF187" s="4">
        <v>9.92</v>
      </c>
      <c r="AH187" s="4">
        <v>7643</v>
      </c>
      <c r="AI187" s="4">
        <v>97.4</v>
      </c>
      <c r="AJ187" s="4">
        <v>195</v>
      </c>
      <c r="AK187" s="4">
        <v>22.2</v>
      </c>
      <c r="AL187" s="4">
        <v>79.3</v>
      </c>
      <c r="AM187" s="4">
        <v>12.8</v>
      </c>
      <c r="AN187" s="4">
        <v>2.78</v>
      </c>
      <c r="AO187" s="4">
        <v>10.8</v>
      </c>
      <c r="AP187" s="4">
        <v>1.1499999999999999</v>
      </c>
      <c r="AQ187" s="4">
        <v>4.96</v>
      </c>
      <c r="AR187" s="4">
        <v>0.94</v>
      </c>
      <c r="AS187" s="4">
        <v>2.44</v>
      </c>
      <c r="AT187" s="4">
        <v>0.32</v>
      </c>
      <c r="AU187" s="4">
        <v>1.94</v>
      </c>
      <c r="AV187" s="4">
        <v>0.31</v>
      </c>
      <c r="AW187" s="4">
        <v>5.15</v>
      </c>
      <c r="AX187" s="4">
        <v>0.15</v>
      </c>
      <c r="AZ187" s="4">
        <v>25.5</v>
      </c>
      <c r="BB187" s="4">
        <v>15.4</v>
      </c>
      <c r="BC187" s="4">
        <v>2.91</v>
      </c>
    </row>
    <row r="188" spans="1:55">
      <c r="A188" s="4" t="s">
        <v>694</v>
      </c>
      <c r="B188" s="4" t="s">
        <v>380</v>
      </c>
      <c r="C188" s="4" t="s">
        <v>482</v>
      </c>
      <c r="D188" s="4">
        <v>51.48</v>
      </c>
      <c r="E188" s="4">
        <v>0.76</v>
      </c>
      <c r="F188" s="4">
        <v>14.67</v>
      </c>
      <c r="G188" s="4">
        <v>9.27</v>
      </c>
      <c r="J188" s="4">
        <v>0.13</v>
      </c>
      <c r="K188" s="4">
        <v>9.76</v>
      </c>
      <c r="L188" s="4">
        <v>7.32</v>
      </c>
      <c r="M188" s="4">
        <v>2.67</v>
      </c>
      <c r="N188" s="4">
        <v>2.46</v>
      </c>
      <c r="O188" s="4">
        <v>0.55000000000000004</v>
      </c>
      <c r="P188" s="4">
        <v>0.45</v>
      </c>
      <c r="Q188" s="4">
        <v>99.52</v>
      </c>
      <c r="V188" s="4">
        <v>322</v>
      </c>
      <c r="X188" s="4">
        <v>59.5</v>
      </c>
      <c r="AB188" s="4">
        <v>96.2</v>
      </c>
      <c r="AC188" s="4">
        <v>696</v>
      </c>
      <c r="AD188" s="4">
        <v>16.5</v>
      </c>
      <c r="AE188" s="4">
        <v>166</v>
      </c>
      <c r="AF188" s="4">
        <v>5.48</v>
      </c>
      <c r="AH188" s="4">
        <v>2152</v>
      </c>
      <c r="AI188" s="4">
        <v>47.5</v>
      </c>
      <c r="AJ188" s="4">
        <v>94.3</v>
      </c>
      <c r="AK188" s="4">
        <v>12.4</v>
      </c>
      <c r="AL188" s="4">
        <v>42.2</v>
      </c>
      <c r="AM188" s="4">
        <v>6.87</v>
      </c>
      <c r="AN188" s="4">
        <v>1.76</v>
      </c>
      <c r="AO188" s="4">
        <v>5.45</v>
      </c>
      <c r="AP188" s="4">
        <v>0.73</v>
      </c>
      <c r="AQ188" s="4">
        <v>3.42</v>
      </c>
      <c r="AR188" s="4">
        <v>0.64</v>
      </c>
      <c r="AS188" s="4">
        <v>1.76</v>
      </c>
      <c r="AT188" s="4">
        <v>0.24</v>
      </c>
      <c r="AU188" s="4">
        <v>1.54</v>
      </c>
      <c r="AV188" s="4">
        <v>0.24</v>
      </c>
      <c r="AW188" s="4">
        <v>3.83</v>
      </c>
      <c r="AX188" s="4">
        <v>0.11</v>
      </c>
      <c r="AZ188" s="4">
        <v>7.65</v>
      </c>
      <c r="BB188" s="4">
        <v>7.85</v>
      </c>
      <c r="BC188" s="4">
        <v>1.43</v>
      </c>
    </row>
    <row r="189" spans="1:55">
      <c r="A189" s="4" t="s">
        <v>694</v>
      </c>
      <c r="B189" s="4" t="s">
        <v>380</v>
      </c>
      <c r="C189" s="4" t="s">
        <v>484</v>
      </c>
      <c r="D189" s="4">
        <v>51.47</v>
      </c>
      <c r="E189" s="4">
        <v>0.76</v>
      </c>
      <c r="F189" s="4">
        <v>14.72</v>
      </c>
      <c r="G189" s="4">
        <v>9.26</v>
      </c>
      <c r="J189" s="4">
        <v>0.13</v>
      </c>
      <c r="K189" s="4">
        <v>9.7200000000000006</v>
      </c>
      <c r="L189" s="4">
        <v>7.29</v>
      </c>
      <c r="M189" s="4">
        <v>2.68</v>
      </c>
      <c r="N189" s="4">
        <v>2.4500000000000002</v>
      </c>
      <c r="O189" s="4">
        <v>0.55000000000000004</v>
      </c>
      <c r="P189" s="4">
        <v>0.45</v>
      </c>
      <c r="Q189" s="4">
        <v>99.48</v>
      </c>
      <c r="V189" s="4">
        <v>237</v>
      </c>
      <c r="X189" s="4">
        <v>82.7</v>
      </c>
      <c r="AB189" s="4">
        <v>138</v>
      </c>
      <c r="AC189" s="4">
        <v>985</v>
      </c>
      <c r="AD189" s="4">
        <v>26.3</v>
      </c>
      <c r="AE189" s="4">
        <v>274</v>
      </c>
      <c r="AF189" s="4">
        <v>8.32</v>
      </c>
      <c r="AH189" s="4">
        <v>2576</v>
      </c>
      <c r="AI189" s="4">
        <v>62.3</v>
      </c>
      <c r="AJ189" s="4">
        <v>124</v>
      </c>
      <c r="AK189" s="4">
        <v>15.4</v>
      </c>
      <c r="AL189" s="4">
        <v>55.3</v>
      </c>
      <c r="AM189" s="4">
        <v>9.43</v>
      </c>
      <c r="AN189" s="4">
        <v>2.37</v>
      </c>
      <c r="AO189" s="4">
        <v>8.2200000000000006</v>
      </c>
      <c r="AP189" s="4">
        <v>0.97</v>
      </c>
      <c r="AQ189" s="4">
        <v>5.14</v>
      </c>
      <c r="AR189" s="4">
        <v>0.96</v>
      </c>
      <c r="AS189" s="4">
        <v>2.74</v>
      </c>
      <c r="AT189" s="4">
        <v>0.36</v>
      </c>
      <c r="AU189" s="4">
        <v>2.33</v>
      </c>
      <c r="AV189" s="4">
        <v>0.35</v>
      </c>
      <c r="AW189" s="4">
        <v>5.32</v>
      </c>
      <c r="AX189" s="4">
        <v>0.55000000000000004</v>
      </c>
      <c r="AZ189" s="4">
        <v>26.5</v>
      </c>
      <c r="BB189" s="4">
        <v>5.94</v>
      </c>
      <c r="BC189" s="4">
        <v>2.92</v>
      </c>
    </row>
    <row r="190" spans="1:55">
      <c r="A190" s="4" t="s">
        <v>694</v>
      </c>
      <c r="B190" s="4" t="s">
        <v>380</v>
      </c>
      <c r="C190" s="4" t="s">
        <v>486</v>
      </c>
      <c r="D190" s="4">
        <v>51.47</v>
      </c>
      <c r="E190" s="4">
        <v>0.77</v>
      </c>
      <c r="F190" s="4">
        <v>14.67</v>
      </c>
      <c r="G190" s="4">
        <v>9.25</v>
      </c>
      <c r="J190" s="4">
        <v>0.13</v>
      </c>
      <c r="K190" s="4">
        <v>9.73</v>
      </c>
      <c r="L190" s="4">
        <v>7.36</v>
      </c>
      <c r="M190" s="4">
        <v>2.71</v>
      </c>
      <c r="N190" s="4">
        <v>2.4700000000000002</v>
      </c>
      <c r="O190" s="4">
        <v>0.54</v>
      </c>
      <c r="P190" s="4">
        <v>0.39</v>
      </c>
      <c r="Q190" s="4">
        <v>99.49</v>
      </c>
      <c r="V190" s="4">
        <v>368</v>
      </c>
      <c r="X190" s="4">
        <v>78.599999999999994</v>
      </c>
      <c r="AB190" s="4">
        <v>73.599999999999994</v>
      </c>
      <c r="AC190" s="4">
        <v>727</v>
      </c>
      <c r="AD190" s="4">
        <v>32.299999999999997</v>
      </c>
      <c r="AE190" s="4">
        <v>173</v>
      </c>
      <c r="AF190" s="4">
        <v>5.45</v>
      </c>
      <c r="AH190" s="4">
        <v>1732</v>
      </c>
      <c r="AI190" s="4">
        <v>59.4</v>
      </c>
      <c r="AJ190" s="4">
        <v>97.6</v>
      </c>
      <c r="AK190" s="4">
        <v>14.3</v>
      </c>
      <c r="AL190" s="4">
        <v>52.4</v>
      </c>
      <c r="AM190" s="4">
        <v>8.76</v>
      </c>
      <c r="AN190" s="4">
        <v>2.23</v>
      </c>
      <c r="AO190" s="4">
        <v>7.55</v>
      </c>
      <c r="AP190" s="4">
        <v>0.98</v>
      </c>
      <c r="AQ190" s="4">
        <v>5.45</v>
      </c>
      <c r="AR190" s="4">
        <v>1.1299999999999999</v>
      </c>
      <c r="AS190" s="4">
        <v>3.21</v>
      </c>
      <c r="AT190" s="4">
        <v>0.45</v>
      </c>
      <c r="AU190" s="4">
        <v>2.93</v>
      </c>
      <c r="AV190" s="4">
        <v>0.46</v>
      </c>
      <c r="AW190" s="4">
        <v>3.76</v>
      </c>
      <c r="AX190" s="4">
        <v>0.12</v>
      </c>
      <c r="AZ190" s="4">
        <v>6.66</v>
      </c>
      <c r="BB190" s="4">
        <v>7.95</v>
      </c>
      <c r="BC190" s="4">
        <v>1.65</v>
      </c>
    </row>
    <row r="191" spans="1:55">
      <c r="A191" s="4" t="s">
        <v>694</v>
      </c>
      <c r="B191" s="4" t="s">
        <v>380</v>
      </c>
      <c r="C191" s="4" t="s">
        <v>488</v>
      </c>
      <c r="D191" s="4">
        <v>51.52</v>
      </c>
      <c r="E191" s="4">
        <v>0.76</v>
      </c>
      <c r="F191" s="4">
        <v>14.65</v>
      </c>
      <c r="G191" s="4">
        <v>9.26</v>
      </c>
      <c r="J191" s="4">
        <v>0.14000000000000001</v>
      </c>
      <c r="K191" s="4">
        <v>9.75</v>
      </c>
      <c r="L191" s="4">
        <v>7.36</v>
      </c>
      <c r="M191" s="4">
        <v>2.68</v>
      </c>
      <c r="N191" s="4">
        <v>2.44</v>
      </c>
      <c r="O191" s="4">
        <v>0.48</v>
      </c>
      <c r="P191" s="4">
        <v>0.53</v>
      </c>
      <c r="Q191" s="4">
        <v>99.57</v>
      </c>
      <c r="V191" s="4">
        <v>278</v>
      </c>
      <c r="X191" s="4">
        <v>98.5</v>
      </c>
      <c r="AB191" s="4">
        <v>85.8</v>
      </c>
      <c r="AC191" s="4">
        <v>1051</v>
      </c>
      <c r="AD191" s="4">
        <v>25.2</v>
      </c>
      <c r="AE191" s="4">
        <v>263</v>
      </c>
      <c r="AF191" s="4">
        <v>7.67</v>
      </c>
      <c r="AH191" s="4">
        <v>3393</v>
      </c>
      <c r="AI191" s="4">
        <v>58.7</v>
      </c>
      <c r="AJ191" s="4">
        <v>118</v>
      </c>
      <c r="AK191" s="4">
        <v>15.3</v>
      </c>
      <c r="AL191" s="4">
        <v>53.5</v>
      </c>
      <c r="AM191" s="4">
        <v>9.1300000000000008</v>
      </c>
      <c r="AN191" s="4">
        <v>2.44</v>
      </c>
      <c r="AO191" s="4">
        <v>8.18</v>
      </c>
      <c r="AP191" s="4">
        <v>0.96</v>
      </c>
      <c r="AQ191" s="4">
        <v>4.91</v>
      </c>
      <c r="AR191" s="4">
        <v>0.96</v>
      </c>
      <c r="AS191" s="4">
        <v>2.63</v>
      </c>
      <c r="AT191" s="4">
        <v>0.35</v>
      </c>
      <c r="AU191" s="4">
        <v>2.12</v>
      </c>
      <c r="AV191" s="4">
        <v>0.34</v>
      </c>
      <c r="AW191" s="4">
        <v>5.16</v>
      </c>
      <c r="AX191" s="4">
        <v>0.52</v>
      </c>
      <c r="AZ191" s="4">
        <v>23.2</v>
      </c>
      <c r="BB191" s="4">
        <v>5.76</v>
      </c>
      <c r="BC191" s="4">
        <v>1.85</v>
      </c>
    </row>
    <row r="192" spans="1:55">
      <c r="A192" s="4" t="s">
        <v>694</v>
      </c>
      <c r="B192" s="4" t="s">
        <v>380</v>
      </c>
      <c r="C192" s="4" t="s">
        <v>489</v>
      </c>
      <c r="D192" s="4">
        <v>51.46</v>
      </c>
      <c r="E192" s="4">
        <v>0.76</v>
      </c>
      <c r="F192" s="4">
        <v>14.69</v>
      </c>
      <c r="G192" s="4">
        <v>9.26</v>
      </c>
      <c r="J192" s="4">
        <v>0.15</v>
      </c>
      <c r="K192" s="4">
        <v>9.77</v>
      </c>
      <c r="L192" s="4">
        <v>7.33</v>
      </c>
      <c r="M192" s="4">
        <v>2.72</v>
      </c>
      <c r="N192" s="4">
        <v>2.46</v>
      </c>
      <c r="O192" s="4">
        <v>0.51</v>
      </c>
      <c r="P192" s="4">
        <v>0.47</v>
      </c>
      <c r="Q192" s="4">
        <v>99.58</v>
      </c>
      <c r="V192" s="4">
        <v>284</v>
      </c>
      <c r="X192" s="4">
        <v>57.5</v>
      </c>
      <c r="AB192" s="4">
        <v>84.3</v>
      </c>
      <c r="AC192" s="4">
        <v>592</v>
      </c>
      <c r="AD192" s="4">
        <v>37.6</v>
      </c>
      <c r="AE192" s="4">
        <v>176</v>
      </c>
      <c r="AF192" s="4">
        <v>5.59</v>
      </c>
      <c r="AH192" s="4">
        <v>1728</v>
      </c>
      <c r="AI192" s="4">
        <v>55.2</v>
      </c>
      <c r="AJ192" s="4">
        <v>98.2</v>
      </c>
      <c r="AK192" s="4">
        <v>13.1</v>
      </c>
      <c r="AL192" s="4">
        <v>46.5</v>
      </c>
      <c r="AM192" s="4">
        <v>7.55</v>
      </c>
      <c r="AN192" s="4">
        <v>1.96</v>
      </c>
      <c r="AO192" s="4">
        <v>6.78</v>
      </c>
      <c r="AP192" s="4">
        <v>0.92</v>
      </c>
      <c r="AQ192" s="4">
        <v>5.18</v>
      </c>
      <c r="AR192" s="4">
        <v>1.1200000000000001</v>
      </c>
      <c r="AS192" s="4">
        <v>3.08</v>
      </c>
      <c r="AT192" s="4">
        <v>0.42</v>
      </c>
      <c r="AU192" s="4">
        <v>2.54</v>
      </c>
      <c r="AV192" s="4">
        <v>0.38</v>
      </c>
      <c r="AW192" s="4">
        <v>3.75</v>
      </c>
      <c r="AX192" s="4">
        <v>0.11</v>
      </c>
      <c r="AZ192" s="4">
        <v>6.94</v>
      </c>
      <c r="BB192" s="4">
        <v>8.18</v>
      </c>
      <c r="BC192" s="4">
        <v>1.54</v>
      </c>
    </row>
    <row r="193" spans="1:55">
      <c r="A193" s="4" t="s">
        <v>694</v>
      </c>
      <c r="B193" s="4" t="s">
        <v>380</v>
      </c>
      <c r="C193" s="4" t="s">
        <v>490</v>
      </c>
      <c r="D193" s="4">
        <v>51.51</v>
      </c>
      <c r="E193" s="4">
        <v>0.75</v>
      </c>
      <c r="F193" s="4">
        <v>14.66</v>
      </c>
      <c r="G193" s="4">
        <v>9.25</v>
      </c>
      <c r="J193" s="4">
        <v>0.13</v>
      </c>
      <c r="K193" s="4">
        <v>9.74</v>
      </c>
      <c r="L193" s="4">
        <v>7.34</v>
      </c>
      <c r="M193" s="4">
        <v>2.71</v>
      </c>
      <c r="N193" s="4">
        <v>2.4500000000000002</v>
      </c>
      <c r="O193" s="4">
        <v>0.49</v>
      </c>
      <c r="P193" s="4">
        <v>0.53</v>
      </c>
      <c r="Q193" s="4">
        <v>99.56</v>
      </c>
      <c r="V193" s="4">
        <v>585</v>
      </c>
      <c r="X193" s="4">
        <v>165</v>
      </c>
      <c r="AB193" s="4">
        <v>39.299999999999997</v>
      </c>
      <c r="AC193" s="4">
        <v>1157</v>
      </c>
      <c r="AD193" s="4">
        <v>19.5</v>
      </c>
      <c r="AE193" s="4">
        <v>178</v>
      </c>
      <c r="AF193" s="4">
        <v>6.74</v>
      </c>
      <c r="AH193" s="4">
        <v>3865</v>
      </c>
      <c r="AI193" s="4">
        <v>64.599999999999994</v>
      </c>
      <c r="AJ193" s="4">
        <v>124</v>
      </c>
      <c r="AK193" s="4">
        <v>15.3</v>
      </c>
      <c r="AL193" s="4">
        <v>50.8</v>
      </c>
      <c r="AM193" s="4">
        <v>7.78</v>
      </c>
      <c r="AN193" s="4">
        <v>1.83</v>
      </c>
      <c r="AO193" s="4">
        <v>6.74</v>
      </c>
      <c r="AP193" s="4">
        <v>0.81</v>
      </c>
      <c r="AQ193" s="4">
        <v>3.84</v>
      </c>
      <c r="AR193" s="4">
        <v>0.75</v>
      </c>
      <c r="AS193" s="4">
        <v>2.15</v>
      </c>
      <c r="AT193" s="4">
        <v>0.28000000000000003</v>
      </c>
      <c r="AU193" s="4">
        <v>1.85</v>
      </c>
      <c r="AV193" s="4">
        <v>0.28000000000000003</v>
      </c>
      <c r="AW193" s="4">
        <v>4.1399999999999997</v>
      </c>
      <c r="AX193" s="4">
        <v>0.12</v>
      </c>
      <c r="AZ193" s="4">
        <v>14.4</v>
      </c>
      <c r="BB193" s="4">
        <v>9.75</v>
      </c>
      <c r="BC193" s="4">
        <v>1.32</v>
      </c>
    </row>
    <row r="194" spans="1:55">
      <c r="A194" s="4" t="s">
        <v>694</v>
      </c>
      <c r="B194" s="4" t="s">
        <v>380</v>
      </c>
      <c r="C194" s="4" t="s">
        <v>493</v>
      </c>
      <c r="D194" s="4">
        <v>51.53</v>
      </c>
      <c r="E194" s="4">
        <v>0.74</v>
      </c>
      <c r="F194" s="4">
        <v>14.64</v>
      </c>
      <c r="G194" s="4">
        <v>9.25</v>
      </c>
      <c r="J194" s="4">
        <v>0.15</v>
      </c>
      <c r="K194" s="4">
        <v>9.76</v>
      </c>
      <c r="L194" s="4">
        <v>7.35</v>
      </c>
      <c r="M194" s="4">
        <v>2.72</v>
      </c>
      <c r="N194" s="4">
        <v>2.4500000000000002</v>
      </c>
      <c r="O194" s="4">
        <v>0.47</v>
      </c>
      <c r="P194" s="4">
        <v>0.49</v>
      </c>
      <c r="Q194" s="4">
        <v>99.55</v>
      </c>
      <c r="V194" s="4">
        <v>266</v>
      </c>
      <c r="X194" s="4">
        <v>93.6</v>
      </c>
      <c r="AB194" s="4">
        <v>126</v>
      </c>
      <c r="AC194" s="4">
        <v>868</v>
      </c>
      <c r="AD194" s="4">
        <v>26.4</v>
      </c>
      <c r="AE194" s="4">
        <v>271</v>
      </c>
      <c r="AF194" s="4">
        <v>8.0399999999999991</v>
      </c>
      <c r="AH194" s="4">
        <v>2964</v>
      </c>
      <c r="AI194" s="4">
        <v>61.6</v>
      </c>
      <c r="AJ194" s="4">
        <v>125</v>
      </c>
      <c r="AK194" s="4">
        <v>15.5</v>
      </c>
      <c r="AL194" s="4">
        <v>56.4</v>
      </c>
      <c r="AM194" s="4">
        <v>9.4499999999999993</v>
      </c>
      <c r="AN194" s="4">
        <v>2.4500000000000002</v>
      </c>
      <c r="AO194" s="4">
        <v>8.5399999999999991</v>
      </c>
      <c r="AP194" s="4">
        <v>0.98</v>
      </c>
      <c r="AQ194" s="4">
        <v>5.13</v>
      </c>
      <c r="AR194" s="4">
        <v>0.95</v>
      </c>
      <c r="AS194" s="4">
        <v>2.72</v>
      </c>
      <c r="AT194" s="4">
        <v>0.37</v>
      </c>
      <c r="AU194" s="4">
        <v>2.33</v>
      </c>
      <c r="AV194" s="4">
        <v>0.35</v>
      </c>
      <c r="AW194" s="4">
        <v>5.45</v>
      </c>
      <c r="AX194" s="4">
        <v>0.53</v>
      </c>
      <c r="AZ194" s="4">
        <v>24.5</v>
      </c>
      <c r="BB194" s="4">
        <v>6.06</v>
      </c>
      <c r="BC194" s="4">
        <v>3.98</v>
      </c>
    </row>
    <row r="195" spans="1:55">
      <c r="A195" s="4" t="s">
        <v>694</v>
      </c>
      <c r="B195" s="4" t="s">
        <v>380</v>
      </c>
      <c r="C195" s="4" t="s">
        <v>498</v>
      </c>
      <c r="D195" s="4">
        <v>52.21</v>
      </c>
      <c r="E195" s="4">
        <v>0.67</v>
      </c>
      <c r="F195" s="4">
        <v>14.62</v>
      </c>
      <c r="G195" s="4">
        <v>9.24</v>
      </c>
      <c r="J195" s="4">
        <v>0.12</v>
      </c>
      <c r="K195" s="4">
        <v>9.69</v>
      </c>
      <c r="L195" s="4">
        <v>7.31</v>
      </c>
      <c r="M195" s="4">
        <v>2.75</v>
      </c>
      <c r="N195" s="4">
        <v>2.46</v>
      </c>
      <c r="O195" s="4">
        <v>0.43</v>
      </c>
      <c r="P195" s="4">
        <v>0.28000000000000003</v>
      </c>
      <c r="Q195" s="4">
        <v>99.78</v>
      </c>
      <c r="V195" s="4">
        <v>292</v>
      </c>
      <c r="X195" s="4">
        <v>107</v>
      </c>
      <c r="AB195" s="4">
        <v>128</v>
      </c>
      <c r="AC195" s="4">
        <v>976</v>
      </c>
      <c r="AD195" s="4">
        <v>25.5</v>
      </c>
      <c r="AE195" s="4">
        <v>261</v>
      </c>
      <c r="AF195" s="4">
        <v>7.93</v>
      </c>
      <c r="AH195" s="4">
        <v>2473</v>
      </c>
      <c r="AI195" s="4">
        <v>59.6</v>
      </c>
      <c r="AJ195" s="4">
        <v>119</v>
      </c>
      <c r="AK195" s="4">
        <v>15.3</v>
      </c>
      <c r="AL195" s="4">
        <v>53.4</v>
      </c>
      <c r="AM195" s="4">
        <v>8.9700000000000006</v>
      </c>
      <c r="AN195" s="4">
        <v>2.44</v>
      </c>
      <c r="AO195" s="4">
        <v>7.83</v>
      </c>
      <c r="AP195" s="4">
        <v>0.94</v>
      </c>
      <c r="AQ195" s="4">
        <v>4.9400000000000004</v>
      </c>
      <c r="AR195" s="4">
        <v>0.95</v>
      </c>
      <c r="AS195" s="4">
        <v>2.64</v>
      </c>
      <c r="AT195" s="4">
        <v>0.35</v>
      </c>
      <c r="AU195" s="4">
        <v>2.31</v>
      </c>
      <c r="AV195" s="4">
        <v>0.34</v>
      </c>
      <c r="AW195" s="4">
        <v>5.15</v>
      </c>
      <c r="AX195" s="4">
        <v>0.53</v>
      </c>
      <c r="AZ195" s="4">
        <v>18.7</v>
      </c>
      <c r="BB195" s="4">
        <v>5.51</v>
      </c>
      <c r="BC195" s="4">
        <v>1.33</v>
      </c>
    </row>
    <row r="196" spans="1:55">
      <c r="A196" s="4" t="s">
        <v>694</v>
      </c>
      <c r="B196" s="4" t="s">
        <v>380</v>
      </c>
      <c r="C196" s="4" t="s">
        <v>499</v>
      </c>
      <c r="D196" s="4">
        <v>52.18</v>
      </c>
      <c r="E196" s="4">
        <v>0.71</v>
      </c>
      <c r="F196" s="4">
        <v>14.58</v>
      </c>
      <c r="G196" s="4">
        <v>9.2200000000000006</v>
      </c>
      <c r="J196" s="4">
        <v>0.12</v>
      </c>
      <c r="K196" s="4">
        <v>9.7200000000000006</v>
      </c>
      <c r="L196" s="4">
        <v>7.33</v>
      </c>
      <c r="M196" s="4">
        <v>2.72</v>
      </c>
      <c r="N196" s="4">
        <v>2.4300000000000002</v>
      </c>
      <c r="O196" s="4">
        <v>0.45</v>
      </c>
      <c r="P196" s="4">
        <v>0.28999999999999998</v>
      </c>
      <c r="Q196" s="4">
        <v>99.75</v>
      </c>
      <c r="V196" s="4">
        <v>274</v>
      </c>
      <c r="X196" s="4">
        <v>84.6</v>
      </c>
      <c r="AB196" s="4">
        <v>73.599999999999994</v>
      </c>
      <c r="AC196" s="4">
        <v>869</v>
      </c>
      <c r="AD196" s="4">
        <v>25.3</v>
      </c>
      <c r="AE196" s="4">
        <v>272</v>
      </c>
      <c r="AF196" s="4">
        <v>8.1300000000000008</v>
      </c>
      <c r="AH196" s="4">
        <v>2605</v>
      </c>
      <c r="AI196" s="4">
        <v>64.2</v>
      </c>
      <c r="AJ196" s="4">
        <v>126</v>
      </c>
      <c r="AK196" s="4">
        <v>15.2</v>
      </c>
      <c r="AL196" s="4">
        <v>56.4</v>
      </c>
      <c r="AM196" s="4">
        <v>9.32</v>
      </c>
      <c r="AN196" s="4">
        <v>2.42</v>
      </c>
      <c r="AO196" s="4">
        <v>7.86</v>
      </c>
      <c r="AP196" s="4">
        <v>0.95</v>
      </c>
      <c r="AQ196" s="4">
        <v>5.16</v>
      </c>
      <c r="AR196" s="4">
        <v>0.96</v>
      </c>
      <c r="AS196" s="4">
        <v>2.63</v>
      </c>
      <c r="AT196" s="4">
        <v>0.36</v>
      </c>
      <c r="AU196" s="4">
        <v>2.3199999999999998</v>
      </c>
      <c r="AV196" s="4">
        <v>0.36</v>
      </c>
      <c r="AW196" s="4">
        <v>5.43</v>
      </c>
      <c r="AX196" s="4">
        <v>0.64</v>
      </c>
      <c r="AZ196" s="4">
        <v>21.4</v>
      </c>
      <c r="BB196" s="4">
        <v>5.95</v>
      </c>
      <c r="BC196" s="4">
        <v>3.63</v>
      </c>
    </row>
    <row r="197" spans="1:55">
      <c r="A197" s="4" t="s">
        <v>694</v>
      </c>
      <c r="B197" s="4" t="s">
        <v>380</v>
      </c>
      <c r="C197" s="4" t="s">
        <v>503</v>
      </c>
      <c r="D197" s="4">
        <v>51.51</v>
      </c>
      <c r="E197" s="4">
        <v>0.75</v>
      </c>
      <c r="F197" s="4">
        <v>14.65</v>
      </c>
      <c r="G197" s="4">
        <v>9.24</v>
      </c>
      <c r="J197" s="4">
        <v>0.12</v>
      </c>
      <c r="K197" s="4">
        <v>9.75</v>
      </c>
      <c r="L197" s="4">
        <v>7.33</v>
      </c>
      <c r="M197" s="4">
        <v>2.73</v>
      </c>
      <c r="N197" s="4">
        <v>2.4300000000000002</v>
      </c>
      <c r="O197" s="4">
        <v>0.48</v>
      </c>
      <c r="P197" s="4">
        <v>0.55000000000000004</v>
      </c>
      <c r="Q197" s="4">
        <v>99.54</v>
      </c>
      <c r="V197" s="4">
        <v>264</v>
      </c>
      <c r="X197" s="4">
        <v>85.8</v>
      </c>
      <c r="AB197" s="4">
        <v>76.7</v>
      </c>
      <c r="AC197" s="4">
        <v>962</v>
      </c>
      <c r="AD197" s="4">
        <v>26.5</v>
      </c>
      <c r="AE197" s="4">
        <v>275</v>
      </c>
      <c r="AF197" s="4">
        <v>7.85</v>
      </c>
      <c r="AH197" s="4">
        <v>2126</v>
      </c>
      <c r="AI197" s="4">
        <v>62.5</v>
      </c>
      <c r="AJ197" s="4">
        <v>126</v>
      </c>
      <c r="AK197" s="4">
        <v>15.3</v>
      </c>
      <c r="AL197" s="4">
        <v>56.5</v>
      </c>
      <c r="AM197" s="4">
        <v>9.65</v>
      </c>
      <c r="AN197" s="4">
        <v>2.46</v>
      </c>
      <c r="AO197" s="4">
        <v>7.96</v>
      </c>
      <c r="AP197" s="4">
        <v>0.97</v>
      </c>
      <c r="AQ197" s="4">
        <v>5.15</v>
      </c>
      <c r="AR197" s="4">
        <v>0.97</v>
      </c>
      <c r="AS197" s="4">
        <v>2.73</v>
      </c>
      <c r="AT197" s="4">
        <v>0.36</v>
      </c>
      <c r="AU197" s="4">
        <v>2.41</v>
      </c>
      <c r="AV197" s="4">
        <v>0.36</v>
      </c>
      <c r="AW197" s="4">
        <v>5.43</v>
      </c>
      <c r="AX197" s="4">
        <v>0.55000000000000004</v>
      </c>
      <c r="AZ197" s="4">
        <v>29.6</v>
      </c>
      <c r="BB197" s="4">
        <v>5.83</v>
      </c>
      <c r="BC197" s="4">
        <v>2.86</v>
      </c>
    </row>
    <row r="198" spans="1:55">
      <c r="A198" s="4" t="s">
        <v>694</v>
      </c>
      <c r="B198" s="4" t="s">
        <v>380</v>
      </c>
      <c r="C198" s="4" t="s">
        <v>504</v>
      </c>
      <c r="D198" s="4">
        <v>51.52</v>
      </c>
      <c r="E198" s="4">
        <v>0.75</v>
      </c>
      <c r="F198" s="4">
        <v>14.66</v>
      </c>
      <c r="G198" s="4">
        <v>9.27</v>
      </c>
      <c r="J198" s="4">
        <v>0.13</v>
      </c>
      <c r="K198" s="4">
        <v>9.76</v>
      </c>
      <c r="L198" s="4">
        <v>7.34</v>
      </c>
      <c r="M198" s="4">
        <v>2.71</v>
      </c>
      <c r="N198" s="4">
        <v>2.41</v>
      </c>
      <c r="O198" s="4">
        <v>0.46</v>
      </c>
      <c r="P198" s="4">
        <v>0.65</v>
      </c>
      <c r="Q198" s="4">
        <v>99.66</v>
      </c>
      <c r="V198" s="4">
        <v>236</v>
      </c>
      <c r="X198" s="4">
        <v>82.9</v>
      </c>
      <c r="AB198" s="4">
        <v>154</v>
      </c>
      <c r="AC198" s="4">
        <v>1142</v>
      </c>
      <c r="AD198" s="4">
        <v>27.4</v>
      </c>
      <c r="AE198" s="4">
        <v>291</v>
      </c>
      <c r="AF198" s="4">
        <v>8.93</v>
      </c>
      <c r="AH198" s="4">
        <v>3353</v>
      </c>
      <c r="AI198" s="4">
        <v>63.3</v>
      </c>
      <c r="AJ198" s="4">
        <v>127</v>
      </c>
      <c r="AK198" s="4">
        <v>15.4</v>
      </c>
      <c r="AL198" s="4">
        <v>56.8</v>
      </c>
      <c r="AM198" s="4">
        <v>9.5399999999999991</v>
      </c>
      <c r="AN198" s="4">
        <v>2.5299999999999998</v>
      </c>
      <c r="AO198" s="4">
        <v>8.75</v>
      </c>
      <c r="AP198" s="4">
        <v>0.96</v>
      </c>
      <c r="AQ198" s="4">
        <v>5.35</v>
      </c>
      <c r="AR198" s="4">
        <v>0.98</v>
      </c>
      <c r="AS198" s="4">
        <v>2.82</v>
      </c>
      <c r="AT198" s="4">
        <v>0.38</v>
      </c>
      <c r="AU198" s="4">
        <v>2.3199999999999998</v>
      </c>
      <c r="AV198" s="4">
        <v>0.36</v>
      </c>
      <c r="AW198" s="4">
        <v>5.54</v>
      </c>
      <c r="AX198" s="4">
        <v>0.69</v>
      </c>
      <c r="AZ198" s="4">
        <v>22.6</v>
      </c>
      <c r="BB198" s="4">
        <v>5.92</v>
      </c>
      <c r="BC198" s="4">
        <v>2.5499999999999998</v>
      </c>
    </row>
    <row r="199" spans="1:55">
      <c r="A199" s="4" t="s">
        <v>694</v>
      </c>
      <c r="B199" s="4" t="s">
        <v>380</v>
      </c>
      <c r="C199" s="4" t="s">
        <v>505</v>
      </c>
      <c r="D199" s="4">
        <v>51.53</v>
      </c>
      <c r="E199" s="4">
        <v>0.73</v>
      </c>
      <c r="F199" s="4">
        <v>14.66</v>
      </c>
      <c r="G199" s="4">
        <v>9.27</v>
      </c>
      <c r="J199" s="4">
        <v>0.13</v>
      </c>
      <c r="K199" s="4">
        <v>9.75</v>
      </c>
      <c r="L199" s="4">
        <v>7.34</v>
      </c>
      <c r="M199" s="4">
        <v>2.74</v>
      </c>
      <c r="N199" s="4">
        <v>2.4300000000000002</v>
      </c>
      <c r="O199" s="4">
        <v>0.46</v>
      </c>
      <c r="P199" s="4">
        <v>0.53</v>
      </c>
      <c r="Q199" s="4">
        <v>99.57</v>
      </c>
      <c r="V199" s="4">
        <v>176</v>
      </c>
      <c r="X199" s="4">
        <v>65.599999999999994</v>
      </c>
      <c r="AB199" s="4">
        <v>94.5</v>
      </c>
      <c r="AC199" s="4">
        <v>864</v>
      </c>
      <c r="AD199" s="4">
        <v>28.4</v>
      </c>
      <c r="AE199" s="4">
        <v>286</v>
      </c>
      <c r="AF199" s="4">
        <v>8.5399999999999991</v>
      </c>
      <c r="AH199" s="4">
        <v>3815</v>
      </c>
      <c r="AI199" s="4">
        <v>66.5</v>
      </c>
      <c r="AJ199" s="4">
        <v>135</v>
      </c>
      <c r="AK199" s="4">
        <v>16.2</v>
      </c>
      <c r="AL199" s="4">
        <v>58.7</v>
      </c>
      <c r="AM199" s="4">
        <v>10.5</v>
      </c>
      <c r="AN199" s="4">
        <v>2.62</v>
      </c>
      <c r="AO199" s="4">
        <v>8.93</v>
      </c>
      <c r="AP199" s="4">
        <v>1.1299999999999999</v>
      </c>
      <c r="AQ199" s="4">
        <v>5.72</v>
      </c>
      <c r="AR199" s="4">
        <v>1.1399999999999999</v>
      </c>
      <c r="AS199" s="4">
        <v>2.93</v>
      </c>
      <c r="AT199" s="4">
        <v>0.38</v>
      </c>
      <c r="AU199" s="4">
        <v>2.42</v>
      </c>
      <c r="AV199" s="4">
        <v>0.38</v>
      </c>
      <c r="AW199" s="4">
        <v>5.83</v>
      </c>
      <c r="AX199" s="4">
        <v>0.56999999999999995</v>
      </c>
      <c r="AZ199" s="4">
        <v>55.4</v>
      </c>
      <c r="BB199" s="4">
        <v>6.23</v>
      </c>
      <c r="BC199" s="4">
        <v>2.98</v>
      </c>
    </row>
    <row r="200" spans="1:55">
      <c r="A200" s="4" t="s">
        <v>694</v>
      </c>
      <c r="B200" s="4" t="s">
        <v>380</v>
      </c>
      <c r="C200" s="4" t="s">
        <v>506</v>
      </c>
      <c r="D200" s="4">
        <v>52.17</v>
      </c>
      <c r="E200" s="4">
        <v>0.73</v>
      </c>
      <c r="F200" s="4">
        <v>14.55</v>
      </c>
      <c r="G200" s="4">
        <v>9.24</v>
      </c>
      <c r="J200" s="4">
        <v>0.13</v>
      </c>
      <c r="K200" s="4">
        <v>9.75</v>
      </c>
      <c r="L200" s="4">
        <v>7.28</v>
      </c>
      <c r="M200" s="4">
        <v>2.69</v>
      </c>
      <c r="N200" s="4">
        <v>2.38</v>
      </c>
      <c r="O200" s="4">
        <v>0.46</v>
      </c>
      <c r="P200" s="4">
        <v>0.36</v>
      </c>
      <c r="Q200" s="4">
        <v>99.74</v>
      </c>
      <c r="V200" s="4">
        <v>263</v>
      </c>
      <c r="X200" s="4">
        <v>83.5</v>
      </c>
      <c r="AB200" s="4">
        <v>85.7</v>
      </c>
      <c r="AC200" s="4">
        <v>1054</v>
      </c>
      <c r="AD200" s="4">
        <v>26.2</v>
      </c>
      <c r="AE200" s="4">
        <v>278</v>
      </c>
      <c r="AF200" s="4">
        <v>8.64</v>
      </c>
      <c r="AH200" s="4">
        <v>1283</v>
      </c>
      <c r="AI200" s="4">
        <v>64.5</v>
      </c>
      <c r="AJ200" s="4">
        <v>128</v>
      </c>
      <c r="AK200" s="4">
        <v>16.3</v>
      </c>
      <c r="AL200" s="4">
        <v>57.6</v>
      </c>
      <c r="AM200" s="4">
        <v>9.64</v>
      </c>
      <c r="AN200" s="4">
        <v>2.48</v>
      </c>
      <c r="AO200" s="4">
        <v>7.85</v>
      </c>
      <c r="AP200" s="4">
        <v>1.05</v>
      </c>
      <c r="AQ200" s="4">
        <v>5.43</v>
      </c>
      <c r="AR200" s="4">
        <v>0.98</v>
      </c>
      <c r="AS200" s="4">
        <v>2.82</v>
      </c>
      <c r="AT200" s="4">
        <v>0.35</v>
      </c>
      <c r="AU200" s="4">
        <v>2.4300000000000002</v>
      </c>
      <c r="AV200" s="4">
        <v>0.37</v>
      </c>
      <c r="AW200" s="4">
        <v>5.45</v>
      </c>
      <c r="AX200" s="4">
        <v>0.65</v>
      </c>
      <c r="AZ200" s="4">
        <v>29.3</v>
      </c>
      <c r="BB200" s="4">
        <v>5.81</v>
      </c>
      <c r="BC200" s="4">
        <v>2.72</v>
      </c>
    </row>
    <row r="201" spans="1:55">
      <c r="A201" s="4" t="s">
        <v>694</v>
      </c>
      <c r="B201" s="4" t="s">
        <v>380</v>
      </c>
      <c r="C201" s="4" t="s">
        <v>507</v>
      </c>
      <c r="D201" s="4">
        <v>51.51</v>
      </c>
      <c r="E201" s="4">
        <v>0.77</v>
      </c>
      <c r="F201" s="4">
        <v>14.67</v>
      </c>
      <c r="G201" s="4">
        <v>9.25</v>
      </c>
      <c r="J201" s="4">
        <v>0.13</v>
      </c>
      <c r="K201" s="4">
        <v>9.74</v>
      </c>
      <c r="L201" s="4">
        <v>7.32</v>
      </c>
      <c r="M201" s="4">
        <v>2.74</v>
      </c>
      <c r="N201" s="4">
        <v>2.42</v>
      </c>
      <c r="O201" s="4">
        <v>0.46</v>
      </c>
      <c r="P201" s="4">
        <v>0.56000000000000005</v>
      </c>
      <c r="Q201" s="4">
        <v>99.57</v>
      </c>
      <c r="V201" s="4">
        <v>315</v>
      </c>
      <c r="X201" s="4">
        <v>122</v>
      </c>
      <c r="AB201" s="4">
        <v>143</v>
      </c>
      <c r="AC201" s="4">
        <v>978</v>
      </c>
      <c r="AD201" s="4">
        <v>26.1</v>
      </c>
      <c r="AE201" s="4">
        <v>253</v>
      </c>
      <c r="AF201" s="4">
        <v>9.44</v>
      </c>
      <c r="AH201" s="4">
        <v>2852</v>
      </c>
      <c r="AI201" s="4">
        <v>67.099999999999994</v>
      </c>
      <c r="AJ201" s="4">
        <v>134</v>
      </c>
      <c r="AK201" s="4">
        <v>16.2</v>
      </c>
      <c r="AL201" s="4">
        <v>58.6</v>
      </c>
      <c r="AM201" s="4">
        <v>9.8699999999999992</v>
      </c>
      <c r="AN201" s="4">
        <v>2.4500000000000002</v>
      </c>
      <c r="AO201" s="4">
        <v>8.5500000000000007</v>
      </c>
      <c r="AP201" s="4">
        <v>0.98</v>
      </c>
      <c r="AQ201" s="4">
        <v>5.35</v>
      </c>
      <c r="AR201" s="4">
        <v>0.97</v>
      </c>
      <c r="AS201" s="4">
        <v>2.67</v>
      </c>
      <c r="AT201" s="4">
        <v>0.36</v>
      </c>
      <c r="AU201" s="4">
        <v>2.36</v>
      </c>
      <c r="AV201" s="4">
        <v>0.36</v>
      </c>
      <c r="AW201" s="4">
        <v>5.22</v>
      </c>
      <c r="AX201" s="4">
        <v>0.62</v>
      </c>
      <c r="AZ201" s="4">
        <v>21.1</v>
      </c>
      <c r="BB201" s="4">
        <v>8.98</v>
      </c>
      <c r="BC201" s="4">
        <v>1.95</v>
      </c>
    </row>
    <row r="202" spans="1:55">
      <c r="A202" s="4" t="s">
        <v>694</v>
      </c>
      <c r="B202" s="4" t="s">
        <v>380</v>
      </c>
      <c r="C202" s="4" t="s">
        <v>508</v>
      </c>
      <c r="D202" s="4">
        <v>51.51</v>
      </c>
      <c r="E202" s="4">
        <v>0.74</v>
      </c>
      <c r="F202" s="4">
        <v>14.65</v>
      </c>
      <c r="G202" s="4">
        <v>9.26</v>
      </c>
      <c r="J202" s="4">
        <v>0.12</v>
      </c>
      <c r="K202" s="4">
        <v>9.68</v>
      </c>
      <c r="L202" s="4">
        <v>7.33</v>
      </c>
      <c r="M202" s="4">
        <v>2.73</v>
      </c>
      <c r="N202" s="4">
        <v>2.41</v>
      </c>
      <c r="O202" s="4">
        <v>0.47</v>
      </c>
      <c r="P202" s="4">
        <v>0.67</v>
      </c>
      <c r="Q202" s="4">
        <v>99.57</v>
      </c>
      <c r="V202" s="4">
        <v>287</v>
      </c>
      <c r="X202" s="4">
        <v>114</v>
      </c>
      <c r="AB202" s="4">
        <v>123</v>
      </c>
      <c r="AC202" s="4">
        <v>969</v>
      </c>
      <c r="AD202" s="4">
        <v>25.6</v>
      </c>
      <c r="AE202" s="4">
        <v>248</v>
      </c>
      <c r="AF202" s="4">
        <v>8.24</v>
      </c>
      <c r="AH202" s="4">
        <v>2445</v>
      </c>
      <c r="AI202" s="4">
        <v>58.6</v>
      </c>
      <c r="AJ202" s="4">
        <v>118</v>
      </c>
      <c r="AK202" s="4">
        <v>14.3</v>
      </c>
      <c r="AL202" s="4">
        <v>53.2</v>
      </c>
      <c r="AM202" s="4">
        <v>8.94</v>
      </c>
      <c r="AN202" s="4">
        <v>2.54</v>
      </c>
      <c r="AO202" s="4">
        <v>7.73</v>
      </c>
      <c r="AP202" s="4">
        <v>0.95</v>
      </c>
      <c r="AQ202" s="4">
        <v>4.93</v>
      </c>
      <c r="AR202" s="4">
        <v>0.94</v>
      </c>
      <c r="AS202" s="4">
        <v>2.64</v>
      </c>
      <c r="AT202" s="4">
        <v>0.35</v>
      </c>
      <c r="AU202" s="4">
        <v>2.21</v>
      </c>
      <c r="AV202" s="4">
        <v>0.33</v>
      </c>
      <c r="AW202" s="4">
        <v>5.12</v>
      </c>
      <c r="AX202" s="4">
        <v>0.67</v>
      </c>
      <c r="AZ202" s="4">
        <v>19.399999999999999</v>
      </c>
      <c r="BB202" s="4">
        <v>5.45</v>
      </c>
      <c r="BC202" s="4">
        <v>1.33</v>
      </c>
    </row>
    <row r="203" spans="1:55">
      <c r="A203" s="4" t="s">
        <v>694</v>
      </c>
      <c r="B203" s="4" t="s">
        <v>380</v>
      </c>
      <c r="C203" s="4" t="s">
        <v>509</v>
      </c>
      <c r="D203" s="4">
        <v>52.15</v>
      </c>
      <c r="E203" s="4">
        <v>0.75</v>
      </c>
      <c r="F203" s="4">
        <v>14.52</v>
      </c>
      <c r="G203" s="4">
        <v>9.26</v>
      </c>
      <c r="J203" s="4">
        <v>0.14000000000000001</v>
      </c>
      <c r="K203" s="4">
        <v>9.77</v>
      </c>
      <c r="L203" s="4">
        <v>7.31</v>
      </c>
      <c r="M203" s="4">
        <v>2.67</v>
      </c>
      <c r="N203" s="4">
        <v>2.35</v>
      </c>
      <c r="O203" s="4">
        <v>0.49</v>
      </c>
      <c r="P203" s="4">
        <v>0.32</v>
      </c>
      <c r="Q203" s="4">
        <v>99.73</v>
      </c>
      <c r="V203" s="4">
        <v>181</v>
      </c>
      <c r="X203" s="4">
        <v>76.3</v>
      </c>
      <c r="AB203" s="4">
        <v>121</v>
      </c>
      <c r="AC203" s="4">
        <v>981</v>
      </c>
      <c r="AD203" s="4">
        <v>24.3</v>
      </c>
      <c r="AE203" s="4">
        <v>255</v>
      </c>
      <c r="AF203" s="4">
        <v>8.2799999999999994</v>
      </c>
      <c r="AH203" s="4">
        <v>1471</v>
      </c>
      <c r="AI203" s="4">
        <v>53.1</v>
      </c>
      <c r="AJ203" s="4">
        <v>106</v>
      </c>
      <c r="AK203" s="4">
        <v>13.1</v>
      </c>
      <c r="AL203" s="4">
        <v>48.4</v>
      </c>
      <c r="AM203" s="4">
        <v>8.31</v>
      </c>
      <c r="AN203" s="4">
        <v>2.2200000000000002</v>
      </c>
      <c r="AO203" s="4">
        <v>6.74</v>
      </c>
      <c r="AP203" s="4">
        <v>0.94</v>
      </c>
      <c r="AQ203" s="4">
        <v>5.66</v>
      </c>
      <c r="AR203" s="4">
        <v>0.92</v>
      </c>
      <c r="AS203" s="4">
        <v>2.4300000000000002</v>
      </c>
      <c r="AT203" s="4">
        <v>0.36</v>
      </c>
      <c r="AU203" s="4">
        <v>2.14</v>
      </c>
      <c r="AV203" s="4">
        <v>0.32</v>
      </c>
      <c r="AW203" s="4">
        <v>4.93</v>
      </c>
      <c r="AX203" s="4">
        <v>0.66</v>
      </c>
      <c r="AZ203" s="4">
        <v>29.2</v>
      </c>
      <c r="BB203" s="4">
        <v>5.76</v>
      </c>
      <c r="BC203" s="4">
        <v>2.5499999999999998</v>
      </c>
    </row>
    <row r="204" spans="1:55">
      <c r="A204" s="4" t="s">
        <v>697</v>
      </c>
      <c r="B204" s="4" t="s">
        <v>667</v>
      </c>
      <c r="C204" s="4" t="s">
        <v>454</v>
      </c>
      <c r="D204" s="21">
        <v>53.82</v>
      </c>
      <c r="E204" s="21">
        <v>0.7</v>
      </c>
      <c r="F204" s="21">
        <v>14.89</v>
      </c>
      <c r="G204" s="21">
        <v>6.48</v>
      </c>
      <c r="J204" s="21">
        <v>0.09</v>
      </c>
      <c r="K204" s="21">
        <v>6.04</v>
      </c>
      <c r="L204" s="21">
        <v>5.78</v>
      </c>
      <c r="M204" s="21">
        <v>3.27</v>
      </c>
      <c r="N204" s="21">
        <v>3.31</v>
      </c>
      <c r="O204" s="21">
        <v>0.43</v>
      </c>
      <c r="P204" s="21">
        <v>4.3</v>
      </c>
      <c r="Q204" s="21">
        <v>99.11</v>
      </c>
      <c r="R204" s="21">
        <v>28.3</v>
      </c>
      <c r="S204" s="21">
        <v>1.37</v>
      </c>
      <c r="T204" s="21">
        <v>13.9</v>
      </c>
      <c r="U204" s="21">
        <v>112</v>
      </c>
      <c r="V204" s="21">
        <v>268</v>
      </c>
      <c r="W204" s="21">
        <v>22.3</v>
      </c>
      <c r="X204" s="21">
        <v>118</v>
      </c>
      <c r="Y204" s="21">
        <v>7.6</v>
      </c>
      <c r="Z204" s="21">
        <v>72.5</v>
      </c>
      <c r="AA204" s="21">
        <v>19.100000000000001</v>
      </c>
      <c r="AB204" s="21">
        <v>71.5</v>
      </c>
      <c r="AC204" s="21">
        <v>582</v>
      </c>
      <c r="AD204" s="21">
        <v>16.2</v>
      </c>
      <c r="AE204" s="21">
        <v>184</v>
      </c>
      <c r="AF204" s="21">
        <v>9.6999999999999993</v>
      </c>
      <c r="AG204" s="21">
        <v>1.53</v>
      </c>
      <c r="AH204" s="21">
        <v>1591</v>
      </c>
      <c r="AI204" s="21">
        <v>70</v>
      </c>
      <c r="AJ204" s="21">
        <v>129</v>
      </c>
      <c r="AK204" s="21">
        <v>13.7</v>
      </c>
      <c r="AL204" s="21">
        <v>50</v>
      </c>
      <c r="AM204" s="21">
        <v>7.72</v>
      </c>
      <c r="AN204" s="21">
        <v>2.44</v>
      </c>
      <c r="AO204" s="21">
        <v>7.29</v>
      </c>
      <c r="AP204" s="21">
        <v>0.73</v>
      </c>
      <c r="AQ204" s="21">
        <v>3.5</v>
      </c>
      <c r="AR204" s="21">
        <v>0.65</v>
      </c>
      <c r="AS204" s="21">
        <v>1.79</v>
      </c>
      <c r="AT204" s="21">
        <v>0.24</v>
      </c>
      <c r="AU204" s="21">
        <v>1.53</v>
      </c>
      <c r="AV204" s="21">
        <v>0.24</v>
      </c>
      <c r="AW204" s="21">
        <v>4.6900000000000004</v>
      </c>
      <c r="AX204" s="21">
        <v>0.51</v>
      </c>
      <c r="AZ204" s="21">
        <v>13.1</v>
      </c>
      <c r="BA204" s="21">
        <v>0.3</v>
      </c>
      <c r="BB204" s="21">
        <v>9.3000000000000007</v>
      </c>
      <c r="BC204" s="21">
        <v>2.34</v>
      </c>
    </row>
    <row r="205" spans="1:55">
      <c r="A205" s="4" t="s">
        <v>697</v>
      </c>
      <c r="B205" s="4" t="s">
        <v>667</v>
      </c>
      <c r="C205" s="4" t="s">
        <v>456</v>
      </c>
      <c r="D205" s="21">
        <v>53.96</v>
      </c>
      <c r="E205" s="21">
        <v>0.73</v>
      </c>
      <c r="F205" s="21">
        <v>14.92</v>
      </c>
      <c r="G205" s="21">
        <v>6.29</v>
      </c>
      <c r="J205" s="21">
        <v>0.1</v>
      </c>
      <c r="K205" s="21">
        <v>6.17</v>
      </c>
      <c r="L205" s="21">
        <v>5.87</v>
      </c>
      <c r="M205" s="21">
        <v>3.63</v>
      </c>
      <c r="N205" s="21">
        <v>3.65</v>
      </c>
      <c r="O205" s="21">
        <v>0.45</v>
      </c>
      <c r="P205" s="21">
        <v>3.3</v>
      </c>
      <c r="Q205" s="21">
        <v>99.07</v>
      </c>
      <c r="R205" s="21">
        <v>21.7</v>
      </c>
      <c r="S205" s="21">
        <v>1.44</v>
      </c>
      <c r="T205" s="21">
        <v>14.4</v>
      </c>
      <c r="U205" s="21">
        <v>115</v>
      </c>
      <c r="V205" s="21">
        <v>258</v>
      </c>
      <c r="W205" s="21">
        <v>13.8</v>
      </c>
      <c r="X205" s="21">
        <v>114</v>
      </c>
      <c r="Y205" s="21">
        <v>7.5</v>
      </c>
      <c r="Z205" s="21">
        <v>76.900000000000006</v>
      </c>
      <c r="AA205" s="21">
        <v>19.2</v>
      </c>
      <c r="AB205" s="21">
        <v>76.900000000000006</v>
      </c>
      <c r="AC205" s="21">
        <v>680</v>
      </c>
      <c r="AD205" s="21">
        <v>16.8</v>
      </c>
      <c r="AE205" s="21">
        <v>188</v>
      </c>
      <c r="AF205" s="21">
        <v>9.9</v>
      </c>
      <c r="AG205" s="21">
        <v>0.96</v>
      </c>
      <c r="AH205" s="21">
        <v>1817</v>
      </c>
      <c r="AI205" s="21">
        <v>72.900000000000006</v>
      </c>
      <c r="AJ205" s="21">
        <v>136</v>
      </c>
      <c r="AK205" s="21">
        <v>14.5</v>
      </c>
      <c r="AL205" s="21">
        <v>53</v>
      </c>
      <c r="AM205" s="21">
        <v>8.1199999999999992</v>
      </c>
      <c r="AN205" s="21">
        <v>2.59</v>
      </c>
      <c r="AO205" s="21">
        <v>7.51</v>
      </c>
      <c r="AP205" s="21">
        <v>0.76</v>
      </c>
      <c r="AQ205" s="21">
        <v>3.64</v>
      </c>
      <c r="AR205" s="21">
        <v>0.65</v>
      </c>
      <c r="AS205" s="21">
        <v>1.85</v>
      </c>
      <c r="AT205" s="21">
        <v>0.24</v>
      </c>
      <c r="AU205" s="21">
        <v>1.55</v>
      </c>
      <c r="AV205" s="21">
        <v>0.24</v>
      </c>
      <c r="AW205" s="21">
        <v>4.59</v>
      </c>
      <c r="AX205" s="21">
        <v>0.5</v>
      </c>
      <c r="AZ205" s="21">
        <v>19.7</v>
      </c>
      <c r="BA205" s="21">
        <v>0.31</v>
      </c>
      <c r="BB205" s="21">
        <v>10.199999999999999</v>
      </c>
      <c r="BC205" s="21">
        <v>2.21</v>
      </c>
    </row>
    <row r="206" spans="1:55">
      <c r="A206" s="4" t="s">
        <v>696</v>
      </c>
      <c r="B206" s="4" t="s">
        <v>667</v>
      </c>
      <c r="C206" s="4" t="s">
        <v>466</v>
      </c>
      <c r="D206" s="21">
        <v>51.37</v>
      </c>
      <c r="E206" s="21">
        <v>0.99</v>
      </c>
      <c r="F206" s="21">
        <v>15.18</v>
      </c>
      <c r="G206" s="21">
        <v>7.42</v>
      </c>
      <c r="J206" s="21">
        <v>0.13</v>
      </c>
      <c r="K206" s="21">
        <v>7.78</v>
      </c>
      <c r="L206" s="21">
        <v>7.27</v>
      </c>
      <c r="M206" s="21">
        <v>3.14</v>
      </c>
      <c r="N206" s="21">
        <v>3.02</v>
      </c>
      <c r="O206" s="21">
        <v>0.65</v>
      </c>
      <c r="P206" s="21">
        <v>1.98</v>
      </c>
      <c r="Q206" s="21">
        <v>98.93</v>
      </c>
      <c r="R206" s="21">
        <v>25.3</v>
      </c>
      <c r="S206" s="21">
        <v>1.49</v>
      </c>
      <c r="T206" s="21">
        <v>20.6</v>
      </c>
      <c r="U206" s="21">
        <v>156</v>
      </c>
      <c r="V206" s="21">
        <v>220</v>
      </c>
      <c r="W206" s="21">
        <v>27.6</v>
      </c>
      <c r="X206" s="21">
        <v>136</v>
      </c>
      <c r="Y206" s="21">
        <v>79.900000000000006</v>
      </c>
      <c r="Z206" s="21">
        <v>97.2</v>
      </c>
      <c r="AA206" s="21">
        <v>18.7</v>
      </c>
      <c r="AB206" s="21">
        <v>78</v>
      </c>
      <c r="AC206" s="21">
        <v>667</v>
      </c>
      <c r="AD206" s="21">
        <v>22.2</v>
      </c>
      <c r="AE206" s="21">
        <v>227</v>
      </c>
      <c r="AF206" s="21">
        <v>14.2</v>
      </c>
      <c r="AG206" s="21">
        <v>1.67</v>
      </c>
      <c r="AH206" s="21">
        <v>1503</v>
      </c>
      <c r="AI206" s="21">
        <v>92.4</v>
      </c>
      <c r="AJ206" s="21">
        <v>162</v>
      </c>
      <c r="AK206" s="21">
        <v>18.5</v>
      </c>
      <c r="AL206" s="21">
        <v>67.5</v>
      </c>
      <c r="AM206" s="21">
        <v>10.26</v>
      </c>
      <c r="AN206" s="21">
        <v>3.1</v>
      </c>
      <c r="AO206" s="21">
        <v>9.6300000000000008</v>
      </c>
      <c r="AP206" s="21">
        <v>0.98</v>
      </c>
      <c r="AQ206" s="21">
        <v>4.8600000000000003</v>
      </c>
      <c r="AR206" s="21">
        <v>0.9</v>
      </c>
      <c r="AS206" s="21">
        <v>2.5299999999999998</v>
      </c>
      <c r="AT206" s="21">
        <v>0.33</v>
      </c>
      <c r="AU206" s="21">
        <v>2.2000000000000002</v>
      </c>
      <c r="AV206" s="21">
        <v>0.32</v>
      </c>
      <c r="AW206" s="21">
        <v>5.36</v>
      </c>
      <c r="AX206" s="21">
        <v>0.67</v>
      </c>
      <c r="AZ206" s="21">
        <v>24.3</v>
      </c>
      <c r="BA206" s="21">
        <v>0.21</v>
      </c>
      <c r="BB206" s="21">
        <v>9.6</v>
      </c>
      <c r="BC206" s="21">
        <v>1.89</v>
      </c>
    </row>
    <row r="207" spans="1:55">
      <c r="A207" s="4" t="s">
        <v>696</v>
      </c>
      <c r="B207" s="4" t="s">
        <v>667</v>
      </c>
      <c r="C207" s="4" t="s">
        <v>487</v>
      </c>
      <c r="D207" s="21">
        <v>51.85</v>
      </c>
      <c r="E207" s="21">
        <v>1</v>
      </c>
      <c r="F207" s="21">
        <v>15.43</v>
      </c>
      <c r="G207" s="21">
        <v>7.53</v>
      </c>
      <c r="J207" s="21">
        <v>0.12</v>
      </c>
      <c r="K207" s="21">
        <v>7.65</v>
      </c>
      <c r="L207" s="21">
        <v>6.98</v>
      </c>
      <c r="M207" s="21">
        <v>3.25</v>
      </c>
      <c r="N207" s="21">
        <v>2.96</v>
      </c>
      <c r="O207" s="21">
        <v>0.66</v>
      </c>
      <c r="P207" s="21">
        <v>2.0099999999999998</v>
      </c>
      <c r="Q207" s="21">
        <v>99.44</v>
      </c>
      <c r="R207" s="21">
        <v>24</v>
      </c>
      <c r="S207" s="21">
        <v>1.53</v>
      </c>
      <c r="T207" s="21">
        <v>19.100000000000001</v>
      </c>
      <c r="U207" s="21">
        <v>155</v>
      </c>
      <c r="V207" s="21">
        <v>210</v>
      </c>
      <c r="W207" s="21">
        <v>26.9</v>
      </c>
      <c r="X207" s="21">
        <v>127</v>
      </c>
      <c r="Y207" s="21">
        <v>66.3</v>
      </c>
      <c r="Z207" s="21">
        <v>92.3</v>
      </c>
      <c r="AA207" s="21">
        <v>18.8</v>
      </c>
      <c r="AB207" s="21">
        <v>76.5</v>
      </c>
      <c r="AC207" s="21">
        <v>670</v>
      </c>
      <c r="AD207" s="21">
        <v>22.3</v>
      </c>
      <c r="AE207" s="21">
        <v>228</v>
      </c>
      <c r="AF207" s="21">
        <v>14.3</v>
      </c>
      <c r="AG207" s="21">
        <v>1.41</v>
      </c>
      <c r="AH207" s="21">
        <v>1534</v>
      </c>
      <c r="AI207" s="21">
        <v>87.4</v>
      </c>
      <c r="AJ207" s="21">
        <v>156</v>
      </c>
      <c r="AK207" s="21">
        <v>18.100000000000001</v>
      </c>
      <c r="AL207" s="21">
        <v>67.099999999999994</v>
      </c>
      <c r="AM207" s="21">
        <v>10.34</v>
      </c>
      <c r="AN207" s="21">
        <v>3.15</v>
      </c>
      <c r="AO207" s="21">
        <v>9.5399999999999991</v>
      </c>
      <c r="AP207" s="21">
        <v>1</v>
      </c>
      <c r="AQ207" s="21">
        <v>5</v>
      </c>
      <c r="AR207" s="21">
        <v>0.92</v>
      </c>
      <c r="AS207" s="21">
        <v>2.57</v>
      </c>
      <c r="AT207" s="21">
        <v>0.34</v>
      </c>
      <c r="AU207" s="21">
        <v>2.19</v>
      </c>
      <c r="AV207" s="21">
        <v>0.33</v>
      </c>
      <c r="AW207" s="21">
        <v>5.75</v>
      </c>
      <c r="AX207" s="21">
        <v>0.71</v>
      </c>
      <c r="AZ207" s="21">
        <v>26.3</v>
      </c>
      <c r="BA207" s="21">
        <v>0.19</v>
      </c>
      <c r="BB207" s="21">
        <v>9.9</v>
      </c>
      <c r="BC207" s="21">
        <v>1.93</v>
      </c>
    </row>
    <row r="208" spans="1:55">
      <c r="A208" s="4" t="s">
        <v>696</v>
      </c>
      <c r="B208" s="4" t="s">
        <v>667</v>
      </c>
      <c r="C208" s="4" t="s">
        <v>530</v>
      </c>
      <c r="D208" s="21">
        <v>50.92</v>
      </c>
      <c r="E208" s="21">
        <v>0.87</v>
      </c>
      <c r="F208" s="21">
        <v>14.68</v>
      </c>
      <c r="G208" s="21">
        <v>8.0500000000000007</v>
      </c>
      <c r="J208" s="21">
        <v>0.12</v>
      </c>
      <c r="K208" s="21">
        <v>8.6</v>
      </c>
      <c r="L208" s="21">
        <v>8.27</v>
      </c>
      <c r="M208" s="21">
        <v>3.05</v>
      </c>
      <c r="N208" s="21">
        <v>2.52</v>
      </c>
      <c r="O208" s="21">
        <v>0.5</v>
      </c>
      <c r="P208" s="21">
        <v>1.73</v>
      </c>
      <c r="Q208" s="21">
        <v>99.31</v>
      </c>
      <c r="R208" s="21">
        <v>13</v>
      </c>
      <c r="S208" s="21">
        <v>1.28</v>
      </c>
      <c r="T208" s="21">
        <v>23.5</v>
      </c>
      <c r="U208" s="21">
        <v>173</v>
      </c>
      <c r="V208" s="21">
        <v>269</v>
      </c>
      <c r="W208" s="21">
        <v>35.5</v>
      </c>
      <c r="X208" s="21">
        <v>149</v>
      </c>
      <c r="Y208" s="21">
        <v>32</v>
      </c>
      <c r="Z208" s="21">
        <v>81.099999999999994</v>
      </c>
      <c r="AA208" s="21">
        <v>18.2</v>
      </c>
      <c r="AB208" s="21">
        <v>65.099999999999994</v>
      </c>
      <c r="AC208" s="21">
        <v>670</v>
      </c>
      <c r="AD208" s="21">
        <v>20.6</v>
      </c>
      <c r="AE208" s="21">
        <v>183</v>
      </c>
      <c r="AF208" s="21">
        <v>8.4</v>
      </c>
      <c r="AG208" s="21">
        <v>1.4</v>
      </c>
      <c r="AH208" s="21">
        <v>1240</v>
      </c>
      <c r="AI208" s="21">
        <v>75.2</v>
      </c>
      <c r="AJ208" s="21">
        <v>147</v>
      </c>
      <c r="AK208" s="21">
        <v>16.100000000000001</v>
      </c>
      <c r="AL208" s="21">
        <v>61.2</v>
      </c>
      <c r="AM208" s="21">
        <v>9.69</v>
      </c>
      <c r="AN208" s="21">
        <v>2.86</v>
      </c>
      <c r="AO208" s="21">
        <v>8.8800000000000008</v>
      </c>
      <c r="AP208" s="21">
        <v>0.93</v>
      </c>
      <c r="AQ208" s="21">
        <v>4.6100000000000003</v>
      </c>
      <c r="AR208" s="21">
        <v>0.84</v>
      </c>
      <c r="AS208" s="21">
        <v>2.38</v>
      </c>
      <c r="AT208" s="21">
        <v>0.31</v>
      </c>
      <c r="AU208" s="21">
        <v>1.98</v>
      </c>
      <c r="AV208" s="21">
        <v>0.28999999999999998</v>
      </c>
      <c r="AW208" s="21">
        <v>4.75</v>
      </c>
      <c r="AX208" s="21">
        <v>0.41</v>
      </c>
      <c r="AZ208" s="21">
        <v>12.8</v>
      </c>
      <c r="BA208" s="21">
        <v>0.08</v>
      </c>
      <c r="BB208" s="21">
        <v>9.8000000000000007</v>
      </c>
      <c r="BC208" s="21">
        <v>2.06</v>
      </c>
    </row>
    <row r="209" spans="1:55">
      <c r="A209" s="4" t="s">
        <v>696</v>
      </c>
      <c r="B209" s="4" t="s">
        <v>667</v>
      </c>
      <c r="C209" s="4" t="s">
        <v>532</v>
      </c>
      <c r="D209" s="21">
        <v>55.17</v>
      </c>
      <c r="E209" s="21">
        <v>0.67</v>
      </c>
      <c r="F209" s="21">
        <v>14.73</v>
      </c>
      <c r="G209" s="21">
        <v>6.41</v>
      </c>
      <c r="J209" s="21">
        <v>7.0000000000000007E-2</v>
      </c>
      <c r="K209" s="21">
        <v>6.1</v>
      </c>
      <c r="L209" s="21">
        <v>6.1</v>
      </c>
      <c r="M209" s="21">
        <v>3.18</v>
      </c>
      <c r="N209" s="21">
        <v>2.62</v>
      </c>
      <c r="O209" s="21">
        <v>0.35</v>
      </c>
      <c r="P209" s="21">
        <v>4.24</v>
      </c>
      <c r="Q209" s="21">
        <v>99.64</v>
      </c>
      <c r="R209" s="21">
        <v>30.3</v>
      </c>
      <c r="S209" s="21">
        <v>1.39</v>
      </c>
      <c r="T209" s="21">
        <v>17.2</v>
      </c>
      <c r="U209" s="21">
        <v>117</v>
      </c>
      <c r="V209" s="21">
        <v>210</v>
      </c>
      <c r="W209" s="21">
        <v>18.2</v>
      </c>
      <c r="X209" s="21">
        <v>114</v>
      </c>
      <c r="Y209" s="21">
        <v>24.6</v>
      </c>
      <c r="Z209" s="21">
        <v>52.7</v>
      </c>
      <c r="AA209" s="21">
        <v>17.2</v>
      </c>
      <c r="AB209" s="21">
        <v>57.4</v>
      </c>
      <c r="AC209" s="21">
        <v>543</v>
      </c>
      <c r="AD209" s="21">
        <v>18</v>
      </c>
      <c r="AE209" s="21">
        <v>161</v>
      </c>
      <c r="AF209" s="21">
        <v>8.3000000000000007</v>
      </c>
      <c r="AG209" s="21">
        <v>1.72</v>
      </c>
      <c r="AH209" s="21">
        <v>1487</v>
      </c>
      <c r="AI209" s="21">
        <v>62.4</v>
      </c>
      <c r="AJ209" s="21">
        <v>124</v>
      </c>
      <c r="AK209" s="21">
        <v>14</v>
      </c>
      <c r="AL209" s="21">
        <v>53.8</v>
      </c>
      <c r="AM209" s="21">
        <v>8.44</v>
      </c>
      <c r="AN209" s="21">
        <v>2.59</v>
      </c>
      <c r="AO209" s="21">
        <v>7.73</v>
      </c>
      <c r="AP209" s="21">
        <v>0.82</v>
      </c>
      <c r="AQ209" s="21">
        <v>4.0199999999999996</v>
      </c>
      <c r="AR209" s="21">
        <v>0.73</v>
      </c>
      <c r="AS209" s="21">
        <v>2.06</v>
      </c>
      <c r="AT209" s="21">
        <v>0.27</v>
      </c>
      <c r="AU209" s="21">
        <v>1.76</v>
      </c>
      <c r="AV209" s="21">
        <v>0.26</v>
      </c>
      <c r="AW209" s="21">
        <v>4.18</v>
      </c>
      <c r="AX209" s="21">
        <v>0.45</v>
      </c>
      <c r="AZ209" s="21">
        <v>13.3</v>
      </c>
      <c r="BA209" s="21">
        <v>0.41</v>
      </c>
      <c r="BB209" s="21">
        <v>7.9</v>
      </c>
      <c r="BC209" s="21">
        <v>1.98</v>
      </c>
    </row>
    <row r="210" spans="1:55">
      <c r="A210" s="4" t="s">
        <v>696</v>
      </c>
      <c r="B210" s="4" t="s">
        <v>667</v>
      </c>
      <c r="C210" s="4" t="s">
        <v>546</v>
      </c>
      <c r="D210" s="21">
        <v>51.5</v>
      </c>
      <c r="E210" s="21">
        <v>0.83</v>
      </c>
      <c r="F210" s="21">
        <v>15.39</v>
      </c>
      <c r="G210" s="21">
        <v>8.7100000000000009</v>
      </c>
      <c r="J210" s="21">
        <v>0.11</v>
      </c>
      <c r="K210" s="21">
        <v>8.33</v>
      </c>
      <c r="L210" s="21">
        <v>7.68</v>
      </c>
      <c r="M210" s="21">
        <v>2.72</v>
      </c>
      <c r="N210" s="21">
        <v>2.16</v>
      </c>
      <c r="O210" s="21">
        <v>0.28000000000000003</v>
      </c>
      <c r="P210" s="21">
        <v>1.6</v>
      </c>
      <c r="Q210" s="21">
        <v>99.31</v>
      </c>
      <c r="R210" s="21">
        <v>21.8</v>
      </c>
      <c r="S210" s="21">
        <v>1.08</v>
      </c>
      <c r="T210" s="21">
        <v>18.399999999999999</v>
      </c>
      <c r="U210" s="21">
        <v>170</v>
      </c>
      <c r="V210" s="21">
        <v>232</v>
      </c>
      <c r="W210" s="21">
        <v>32.9</v>
      </c>
      <c r="X210" s="21">
        <v>138</v>
      </c>
      <c r="Y210" s="21">
        <v>18.899999999999999</v>
      </c>
      <c r="Z210" s="21">
        <v>80.2</v>
      </c>
      <c r="AA210" s="21">
        <v>18.8</v>
      </c>
      <c r="AB210" s="21">
        <v>71.099999999999994</v>
      </c>
      <c r="AC210" s="21">
        <v>498</v>
      </c>
      <c r="AD210" s="21">
        <v>18</v>
      </c>
      <c r="AE210" s="21">
        <v>153</v>
      </c>
      <c r="AF210" s="21">
        <v>7</v>
      </c>
      <c r="AG210" s="21">
        <v>1.95</v>
      </c>
      <c r="AH210" s="21">
        <v>1421</v>
      </c>
      <c r="AI210" s="21">
        <v>49.7</v>
      </c>
      <c r="AJ210" s="21">
        <v>95</v>
      </c>
      <c r="AK210" s="21">
        <v>10.4</v>
      </c>
      <c r="AL210" s="21">
        <v>39.799999999999997</v>
      </c>
      <c r="AM210" s="21">
        <v>6.56</v>
      </c>
      <c r="AN210" s="21">
        <v>1.98</v>
      </c>
      <c r="AO210" s="21">
        <v>6.48</v>
      </c>
      <c r="AP210" s="21">
        <v>0.74</v>
      </c>
      <c r="AQ210" s="21">
        <v>3.94</v>
      </c>
      <c r="AR210" s="21">
        <v>0.75</v>
      </c>
      <c r="AS210" s="21">
        <v>2.14</v>
      </c>
      <c r="AT210" s="21">
        <v>0.28999999999999998</v>
      </c>
      <c r="AU210" s="21">
        <v>1.92</v>
      </c>
      <c r="AV210" s="21">
        <v>0.28000000000000003</v>
      </c>
      <c r="AW210" s="21">
        <v>3.99</v>
      </c>
      <c r="AX210" s="21">
        <v>0.37</v>
      </c>
      <c r="AZ210" s="21">
        <v>15.3</v>
      </c>
      <c r="BA210" s="21">
        <v>0.32</v>
      </c>
      <c r="BB210" s="21">
        <v>7.1</v>
      </c>
      <c r="BC210" s="21">
        <v>1.51</v>
      </c>
    </row>
    <row r="211" spans="1:55">
      <c r="A211" s="4" t="s">
        <v>696</v>
      </c>
      <c r="B211" s="4" t="s">
        <v>667</v>
      </c>
      <c r="C211" s="4" t="s">
        <v>561</v>
      </c>
      <c r="D211" s="21">
        <v>55.4</v>
      </c>
      <c r="E211" s="21">
        <v>0.66</v>
      </c>
      <c r="F211" s="21">
        <v>14.73</v>
      </c>
      <c r="G211" s="21">
        <v>6.66</v>
      </c>
      <c r="J211" s="21">
        <v>0.08</v>
      </c>
      <c r="K211" s="21">
        <v>6.29</v>
      </c>
      <c r="L211" s="21">
        <v>5.77</v>
      </c>
      <c r="M211" s="21">
        <v>3.34</v>
      </c>
      <c r="N211" s="21">
        <v>2.4300000000000002</v>
      </c>
      <c r="O211" s="21">
        <v>0.34</v>
      </c>
      <c r="P211" s="21">
        <v>3.62</v>
      </c>
      <c r="Q211" s="21">
        <v>99.32</v>
      </c>
      <c r="R211" s="21">
        <v>24.4</v>
      </c>
      <c r="S211" s="21">
        <v>1.4</v>
      </c>
      <c r="T211" s="21">
        <v>17.600000000000001</v>
      </c>
      <c r="U211" s="21">
        <v>119</v>
      </c>
      <c r="V211" s="21">
        <v>225</v>
      </c>
      <c r="W211" s="21">
        <v>16.5</v>
      </c>
      <c r="X211" s="21">
        <v>128</v>
      </c>
      <c r="Y211" s="21">
        <v>23.7</v>
      </c>
      <c r="Z211" s="21">
        <v>70.900000000000006</v>
      </c>
      <c r="AA211" s="21">
        <v>18.2</v>
      </c>
      <c r="AB211" s="21">
        <v>72.5</v>
      </c>
      <c r="AC211" s="21">
        <v>586</v>
      </c>
      <c r="AD211" s="21">
        <v>16.2</v>
      </c>
      <c r="AE211" s="21">
        <v>164</v>
      </c>
      <c r="AF211" s="21">
        <v>8.3000000000000007</v>
      </c>
      <c r="AG211" s="21">
        <v>1.43</v>
      </c>
      <c r="AH211" s="21">
        <v>1233</v>
      </c>
      <c r="AI211" s="21">
        <v>73.400000000000006</v>
      </c>
      <c r="AJ211" s="21">
        <v>147</v>
      </c>
      <c r="AK211" s="21">
        <v>16.3</v>
      </c>
      <c r="AL211" s="21">
        <v>60.7</v>
      </c>
      <c r="AM211" s="21">
        <v>8.9700000000000006</v>
      </c>
      <c r="AN211" s="21">
        <v>2.54</v>
      </c>
      <c r="AO211" s="21">
        <v>7.73</v>
      </c>
      <c r="AP211" s="21">
        <v>0.79</v>
      </c>
      <c r="AQ211" s="21">
        <v>3.68</v>
      </c>
      <c r="AR211" s="21">
        <v>0.65</v>
      </c>
      <c r="AS211" s="21">
        <v>1.82</v>
      </c>
      <c r="AT211" s="21">
        <v>0.24</v>
      </c>
      <c r="AU211" s="21">
        <v>1.53</v>
      </c>
      <c r="AV211" s="21">
        <v>0.24</v>
      </c>
      <c r="AW211" s="21">
        <v>4.25</v>
      </c>
      <c r="AX211" s="21">
        <v>0.46</v>
      </c>
      <c r="AZ211" s="21">
        <v>20.6</v>
      </c>
      <c r="BA211" s="21">
        <v>0.31</v>
      </c>
      <c r="BB211" s="21">
        <v>8.6</v>
      </c>
      <c r="BC211" s="21">
        <v>2.06</v>
      </c>
    </row>
    <row r="212" spans="1:55">
      <c r="A212" s="4" t="s">
        <v>696</v>
      </c>
      <c r="B212" s="4" t="s">
        <v>667</v>
      </c>
      <c r="C212" s="4" t="s">
        <v>588</v>
      </c>
      <c r="D212" s="21">
        <v>50.49</v>
      </c>
      <c r="E212" s="21">
        <v>0.88</v>
      </c>
      <c r="F212" s="21">
        <v>14.57</v>
      </c>
      <c r="G212" s="21">
        <v>8.02</v>
      </c>
      <c r="J212" s="21">
        <v>0.11</v>
      </c>
      <c r="K212" s="21">
        <v>8.4</v>
      </c>
      <c r="L212" s="21">
        <v>8.06</v>
      </c>
      <c r="M212" s="21">
        <v>3.98</v>
      </c>
      <c r="N212" s="21">
        <v>2.5099999999999998</v>
      </c>
      <c r="O212" s="21">
        <v>0.51</v>
      </c>
      <c r="P212" s="21">
        <v>1.81</v>
      </c>
      <c r="Q212" s="21">
        <v>99.34</v>
      </c>
      <c r="R212" s="21">
        <v>12.4</v>
      </c>
      <c r="S212" s="21">
        <v>1.23</v>
      </c>
      <c r="T212" s="21">
        <v>21</v>
      </c>
      <c r="U212" s="21">
        <v>171</v>
      </c>
      <c r="V212" s="21">
        <v>267</v>
      </c>
      <c r="W212" s="21">
        <v>35</v>
      </c>
      <c r="X212" s="21">
        <v>148</v>
      </c>
      <c r="Y212" s="21">
        <v>36.200000000000003</v>
      </c>
      <c r="Z212" s="21">
        <v>81</v>
      </c>
      <c r="AA212" s="21">
        <v>17.899999999999999</v>
      </c>
      <c r="AB212" s="21">
        <v>62.5</v>
      </c>
      <c r="AC212" s="21">
        <v>650</v>
      </c>
      <c r="AD212" s="21">
        <v>20</v>
      </c>
      <c r="AE212" s="21">
        <v>175</v>
      </c>
      <c r="AF212" s="21">
        <v>8.1999999999999993</v>
      </c>
      <c r="AG212" s="21">
        <v>1.41</v>
      </c>
      <c r="AH212" s="21">
        <v>1218</v>
      </c>
      <c r="AI212" s="21">
        <v>73.3</v>
      </c>
      <c r="AJ212" s="21">
        <v>144</v>
      </c>
      <c r="AK212" s="21">
        <v>15.8</v>
      </c>
      <c r="AL212" s="21">
        <v>59.8</v>
      </c>
      <c r="AM212" s="21">
        <v>9.58</v>
      </c>
      <c r="AN212" s="21">
        <v>2.84</v>
      </c>
      <c r="AO212" s="21">
        <v>8.77</v>
      </c>
      <c r="AP212" s="21">
        <v>0.91</v>
      </c>
      <c r="AQ212" s="21">
        <v>4.55</v>
      </c>
      <c r="AR212" s="21">
        <v>0.83</v>
      </c>
      <c r="AS212" s="21">
        <v>2.3199999999999998</v>
      </c>
      <c r="AT212" s="21">
        <v>0.3</v>
      </c>
      <c r="AU212" s="21">
        <v>1.97</v>
      </c>
      <c r="AV212" s="21">
        <v>0.3</v>
      </c>
      <c r="AW212" s="21">
        <v>4.55</v>
      </c>
      <c r="AX212" s="21">
        <v>0.4</v>
      </c>
      <c r="AZ212" s="21">
        <v>12.1</v>
      </c>
      <c r="BA212" s="21">
        <v>0.08</v>
      </c>
      <c r="BB212" s="21">
        <v>9.1999999999999993</v>
      </c>
      <c r="BC212" s="21">
        <v>1.97</v>
      </c>
    </row>
    <row r="213" spans="1:55">
      <c r="A213" s="4" t="s">
        <v>696</v>
      </c>
      <c r="B213" s="4" t="s">
        <v>667</v>
      </c>
      <c r="C213" s="4" t="s">
        <v>589</v>
      </c>
      <c r="D213" s="21">
        <v>51.77</v>
      </c>
      <c r="E213" s="21">
        <v>0.84</v>
      </c>
      <c r="F213" s="21">
        <v>15.79</v>
      </c>
      <c r="G213" s="21">
        <v>7.43</v>
      </c>
      <c r="J213" s="21">
        <v>0.11</v>
      </c>
      <c r="K213" s="21">
        <v>7.19</v>
      </c>
      <c r="L213" s="21">
        <v>7.68</v>
      </c>
      <c r="M213" s="21">
        <v>3.3</v>
      </c>
      <c r="N213" s="21">
        <v>2.0499999999999998</v>
      </c>
      <c r="O213" s="21">
        <v>0.32</v>
      </c>
      <c r="P213" s="21">
        <v>1.59</v>
      </c>
      <c r="Q213" s="21">
        <v>98.07</v>
      </c>
      <c r="R213" s="21">
        <v>20.7</v>
      </c>
      <c r="S213" s="21">
        <v>1.25</v>
      </c>
      <c r="T213" s="21">
        <v>19.3</v>
      </c>
      <c r="U213" s="21">
        <v>160</v>
      </c>
      <c r="V213" s="21">
        <v>292</v>
      </c>
      <c r="W213" s="21">
        <v>21.7</v>
      </c>
      <c r="X213" s="21">
        <v>117</v>
      </c>
      <c r="Y213" s="21">
        <v>41</v>
      </c>
      <c r="Z213" s="21">
        <v>74.599999999999994</v>
      </c>
      <c r="AA213" s="21">
        <v>19</v>
      </c>
      <c r="AB213" s="21">
        <v>62.4</v>
      </c>
      <c r="AC213" s="21">
        <v>528</v>
      </c>
      <c r="AD213" s="21">
        <v>19.399999999999999</v>
      </c>
      <c r="AE213" s="21">
        <v>166</v>
      </c>
      <c r="AF213" s="21">
        <v>7.7</v>
      </c>
      <c r="AG213" s="21">
        <v>1.83</v>
      </c>
      <c r="AH213" s="21">
        <v>1444</v>
      </c>
      <c r="AI213" s="21">
        <v>55.7</v>
      </c>
      <c r="AJ213" s="21">
        <v>105</v>
      </c>
      <c r="AK213" s="21">
        <v>11.3</v>
      </c>
      <c r="AL213" s="21">
        <v>42</v>
      </c>
      <c r="AM213" s="21">
        <v>6.92</v>
      </c>
      <c r="AN213" s="21">
        <v>2.11</v>
      </c>
      <c r="AO213" s="21">
        <v>6.62</v>
      </c>
      <c r="AP213" s="21">
        <v>0.77</v>
      </c>
      <c r="AQ213" s="21">
        <v>4.03</v>
      </c>
      <c r="AR213" s="21">
        <v>0.79</v>
      </c>
      <c r="AS213" s="21">
        <v>2.2400000000000002</v>
      </c>
      <c r="AT213" s="21">
        <v>0.31</v>
      </c>
      <c r="AU213" s="21">
        <v>1.96</v>
      </c>
      <c r="AV213" s="21">
        <v>0.3</v>
      </c>
      <c r="AW213" s="21">
        <v>4.1100000000000003</v>
      </c>
      <c r="AX213" s="21">
        <v>0.4</v>
      </c>
      <c r="AZ213" s="21">
        <v>7.9</v>
      </c>
      <c r="BA213" s="21">
        <v>0.15</v>
      </c>
      <c r="BB213" s="21">
        <v>8.3000000000000007</v>
      </c>
      <c r="BC213" s="21">
        <v>1.69</v>
      </c>
    </row>
    <row r="214" spans="1:55">
      <c r="A214" s="4" t="s">
        <v>698</v>
      </c>
      <c r="B214" s="1" t="s">
        <v>668</v>
      </c>
      <c r="C214" s="4" t="s">
        <v>378</v>
      </c>
      <c r="D214" s="4">
        <v>45.47</v>
      </c>
      <c r="E214" s="4">
        <v>0.74</v>
      </c>
      <c r="F214" s="4">
        <v>12.98</v>
      </c>
      <c r="G214" s="4">
        <v>7.85</v>
      </c>
      <c r="J214" s="4">
        <v>0.15</v>
      </c>
      <c r="K214" s="4">
        <v>9.68</v>
      </c>
      <c r="L214" s="4">
        <v>8.76</v>
      </c>
      <c r="M214" s="4">
        <v>1.59</v>
      </c>
      <c r="N214" s="4">
        <v>2.72</v>
      </c>
      <c r="O214" s="4">
        <v>0.35</v>
      </c>
      <c r="P214" s="4">
        <v>9.51</v>
      </c>
      <c r="Q214" s="4">
        <v>99.8</v>
      </c>
      <c r="V214" s="4">
        <v>684</v>
      </c>
      <c r="W214" s="4">
        <v>81.7</v>
      </c>
      <c r="X214" s="4">
        <v>203</v>
      </c>
      <c r="AB214" s="4">
        <v>140</v>
      </c>
      <c r="AC214" s="4">
        <v>1164</v>
      </c>
      <c r="AD214" s="4">
        <v>17.7</v>
      </c>
      <c r="AE214" s="4">
        <v>120</v>
      </c>
      <c r="AF214" s="4">
        <v>5.01</v>
      </c>
      <c r="AG214" s="4">
        <v>6.81</v>
      </c>
      <c r="AH214" s="4">
        <v>1835</v>
      </c>
      <c r="AI214" s="4">
        <v>54.1</v>
      </c>
      <c r="AJ214" s="4">
        <v>101</v>
      </c>
      <c r="AK214" s="4">
        <v>10.8</v>
      </c>
      <c r="AL214" s="4">
        <v>40.6</v>
      </c>
      <c r="AM214" s="4">
        <v>6.44</v>
      </c>
      <c r="AN214" s="4">
        <v>1.76</v>
      </c>
      <c r="AO214" s="4">
        <v>5.12</v>
      </c>
      <c r="AP214" s="4">
        <v>0.61</v>
      </c>
      <c r="AQ214" s="4">
        <v>3.17</v>
      </c>
      <c r="AR214" s="4">
        <v>0.6</v>
      </c>
      <c r="AS214" s="4">
        <v>1.64</v>
      </c>
      <c r="AT214" s="4">
        <v>0.24</v>
      </c>
      <c r="AU214" s="4">
        <v>1.57</v>
      </c>
      <c r="AV214" s="4">
        <v>0.24</v>
      </c>
      <c r="AW214" s="4">
        <v>2.74</v>
      </c>
      <c r="AX214" s="4">
        <v>0.23</v>
      </c>
      <c r="AZ214" s="4">
        <v>32.700000000000003</v>
      </c>
      <c r="BB214" s="4">
        <v>6.77</v>
      </c>
      <c r="BC214" s="4">
        <v>1.26</v>
      </c>
    </row>
    <row r="215" spans="1:55">
      <c r="A215" s="4" t="s">
        <v>698</v>
      </c>
      <c r="B215" s="1" t="s">
        <v>668</v>
      </c>
      <c r="C215" s="4" t="s">
        <v>422</v>
      </c>
      <c r="D215" s="4">
        <v>52.27</v>
      </c>
      <c r="E215" s="4">
        <v>0.84</v>
      </c>
      <c r="F215" s="4">
        <v>14.74</v>
      </c>
      <c r="G215" s="4">
        <v>7.19</v>
      </c>
      <c r="J215" s="4">
        <v>0.14000000000000001</v>
      </c>
      <c r="K215" s="4">
        <v>6.72</v>
      </c>
      <c r="L215" s="4">
        <v>7.04</v>
      </c>
      <c r="M215" s="4">
        <v>2.5299999999999998</v>
      </c>
      <c r="N215" s="4">
        <v>2.98</v>
      </c>
      <c r="O215" s="4">
        <v>0.35</v>
      </c>
      <c r="P215" s="4">
        <v>4.46</v>
      </c>
      <c r="Q215" s="4">
        <v>99.26</v>
      </c>
      <c r="V215" s="4">
        <v>391</v>
      </c>
      <c r="W215" s="4">
        <v>52.6</v>
      </c>
      <c r="X215" s="4">
        <v>136</v>
      </c>
      <c r="AB215" s="4">
        <v>126</v>
      </c>
      <c r="AC215" s="4">
        <v>1016</v>
      </c>
      <c r="AD215" s="4">
        <v>18.600000000000001</v>
      </c>
      <c r="AE215" s="4">
        <v>177</v>
      </c>
      <c r="AF215" s="4">
        <v>7.84</v>
      </c>
      <c r="AG215" s="4">
        <v>1.35</v>
      </c>
      <c r="AH215" s="4">
        <v>1989</v>
      </c>
      <c r="AI215" s="4">
        <v>47.4</v>
      </c>
      <c r="AJ215" s="4">
        <v>92.6</v>
      </c>
      <c r="AK215" s="4">
        <v>10.199999999999999</v>
      </c>
      <c r="AL215" s="4">
        <v>39.5</v>
      </c>
      <c r="AM215" s="4">
        <v>6.7</v>
      </c>
      <c r="AN215" s="4">
        <v>1.93</v>
      </c>
      <c r="AO215" s="4">
        <v>5.28</v>
      </c>
      <c r="AP215" s="4">
        <v>0.65</v>
      </c>
      <c r="AQ215" s="4">
        <v>3.33</v>
      </c>
      <c r="AR215" s="4">
        <v>0.62</v>
      </c>
      <c r="AS215" s="4">
        <v>1.7</v>
      </c>
      <c r="AT215" s="4">
        <v>0.24</v>
      </c>
      <c r="AU215" s="4">
        <v>1.62</v>
      </c>
      <c r="AV215" s="4">
        <v>0.25</v>
      </c>
      <c r="AW215" s="4">
        <v>4.03</v>
      </c>
      <c r="AX215" s="4">
        <v>0.43</v>
      </c>
      <c r="AZ215" s="4">
        <v>40.049999999999997</v>
      </c>
      <c r="BB215" s="4">
        <v>7.1</v>
      </c>
      <c r="BC215" s="4">
        <v>1.7</v>
      </c>
    </row>
    <row r="216" spans="1:55">
      <c r="A216" s="4" t="s">
        <v>698</v>
      </c>
      <c r="B216" s="1" t="s">
        <v>668</v>
      </c>
      <c r="C216" s="4" t="s">
        <v>494</v>
      </c>
      <c r="D216" s="4">
        <v>53.84</v>
      </c>
      <c r="E216" s="4">
        <v>0.81</v>
      </c>
      <c r="F216" s="4">
        <v>14.57</v>
      </c>
      <c r="G216" s="4">
        <v>7.65</v>
      </c>
      <c r="J216" s="4">
        <v>0.15</v>
      </c>
      <c r="K216" s="4">
        <v>7.09</v>
      </c>
      <c r="L216" s="4">
        <v>7.04</v>
      </c>
      <c r="M216" s="4">
        <v>3.08</v>
      </c>
      <c r="N216" s="4">
        <v>2.77</v>
      </c>
      <c r="O216" s="4">
        <v>0.45</v>
      </c>
      <c r="P216" s="4">
        <v>1.4</v>
      </c>
      <c r="Q216" s="4">
        <v>98.85</v>
      </c>
      <c r="V216" s="4">
        <v>377</v>
      </c>
      <c r="W216" s="4">
        <v>33.299999999999997</v>
      </c>
      <c r="X216" s="4">
        <v>88</v>
      </c>
      <c r="AB216" s="4">
        <v>78.599999999999994</v>
      </c>
      <c r="AC216" s="4">
        <v>999</v>
      </c>
      <c r="AD216" s="4">
        <v>19.899999999999999</v>
      </c>
      <c r="AE216" s="4">
        <v>181</v>
      </c>
      <c r="AF216" s="4">
        <v>9.11</v>
      </c>
      <c r="AG216" s="4">
        <v>1.76</v>
      </c>
      <c r="AH216" s="4">
        <v>1810</v>
      </c>
      <c r="AI216" s="4">
        <v>48.4</v>
      </c>
      <c r="AJ216" s="4">
        <v>94.6</v>
      </c>
      <c r="AK216" s="4">
        <v>10.4</v>
      </c>
      <c r="AL216" s="4">
        <v>40.4</v>
      </c>
      <c r="AM216" s="4">
        <v>7.06</v>
      </c>
      <c r="AN216" s="4">
        <v>1.89</v>
      </c>
      <c r="AO216" s="4">
        <v>5.66</v>
      </c>
      <c r="AP216" s="4">
        <v>0.69</v>
      </c>
      <c r="AQ216" s="4">
        <v>3.57</v>
      </c>
      <c r="AR216" s="4">
        <v>0.66</v>
      </c>
      <c r="AS216" s="4">
        <v>1.8</v>
      </c>
      <c r="AT216" s="4">
        <v>0.26</v>
      </c>
      <c r="AU216" s="4">
        <v>1.71</v>
      </c>
      <c r="AV216" s="4">
        <v>0.27</v>
      </c>
      <c r="AW216" s="4">
        <v>4.25</v>
      </c>
      <c r="AX216" s="4">
        <v>0.51</v>
      </c>
      <c r="AZ216" s="4">
        <v>14.06</v>
      </c>
      <c r="BB216" s="4">
        <v>8.82</v>
      </c>
      <c r="BC216" s="4">
        <v>1.97</v>
      </c>
    </row>
    <row r="217" spans="1:55">
      <c r="A217" s="4" t="s">
        <v>698</v>
      </c>
      <c r="B217" s="1" t="s">
        <v>668</v>
      </c>
      <c r="C217" s="4" t="s">
        <v>501</v>
      </c>
      <c r="D217" s="4">
        <v>48.55</v>
      </c>
      <c r="E217" s="4">
        <v>1.0900000000000001</v>
      </c>
      <c r="F217" s="4">
        <v>13.49</v>
      </c>
      <c r="G217" s="4">
        <v>9.59</v>
      </c>
      <c r="J217" s="4">
        <v>0.14000000000000001</v>
      </c>
      <c r="K217" s="4">
        <v>11.18</v>
      </c>
      <c r="L217" s="4">
        <v>6.97</v>
      </c>
      <c r="M217" s="4">
        <v>2.42</v>
      </c>
      <c r="N217" s="4">
        <v>2.16</v>
      </c>
      <c r="O217" s="4">
        <v>0.56000000000000005</v>
      </c>
      <c r="P217" s="4">
        <v>2.52</v>
      </c>
      <c r="Q217" s="4">
        <v>98.67</v>
      </c>
      <c r="V217" s="4">
        <v>718</v>
      </c>
      <c r="W217" s="4">
        <v>90</v>
      </c>
      <c r="X217" s="4">
        <v>227</v>
      </c>
      <c r="AB217" s="4">
        <v>62.4</v>
      </c>
      <c r="AC217" s="4">
        <v>806</v>
      </c>
      <c r="AD217" s="4">
        <v>20.6</v>
      </c>
      <c r="AE217" s="4">
        <v>156</v>
      </c>
      <c r="AF217" s="4">
        <v>7.99</v>
      </c>
      <c r="AG217" s="4">
        <v>1.1399999999999999</v>
      </c>
      <c r="AH217" s="4">
        <v>1576</v>
      </c>
      <c r="AI217" s="4">
        <v>42.3</v>
      </c>
      <c r="AJ217" s="4">
        <v>87.3</v>
      </c>
      <c r="AK217" s="4">
        <v>10.3</v>
      </c>
      <c r="AL217" s="4">
        <v>43.1</v>
      </c>
      <c r="AM217" s="4">
        <v>8.18</v>
      </c>
      <c r="AN217" s="4">
        <v>2.2599999999999998</v>
      </c>
      <c r="AO217" s="4">
        <v>6.54</v>
      </c>
      <c r="AP217" s="4">
        <v>0.8</v>
      </c>
      <c r="AQ217" s="4">
        <v>4</v>
      </c>
      <c r="AR217" s="4">
        <v>0.72</v>
      </c>
      <c r="AS217" s="4">
        <v>1.83</v>
      </c>
      <c r="AT217" s="4">
        <v>0.25</v>
      </c>
      <c r="AU217" s="4">
        <v>1.6</v>
      </c>
      <c r="AV217" s="4">
        <v>0.23</v>
      </c>
      <c r="AW217" s="4">
        <v>3.78</v>
      </c>
      <c r="AX217" s="4">
        <v>0.38</v>
      </c>
      <c r="AZ217" s="4">
        <v>15.54</v>
      </c>
      <c r="BB217" s="4">
        <v>3.86</v>
      </c>
      <c r="BC217" s="4">
        <v>0.69</v>
      </c>
    </row>
    <row r="218" spans="1:55">
      <c r="A218" s="4" t="s">
        <v>698</v>
      </c>
      <c r="B218" s="1" t="s">
        <v>668</v>
      </c>
      <c r="C218" s="4" t="s">
        <v>517</v>
      </c>
      <c r="D218" s="4">
        <v>53.05</v>
      </c>
      <c r="E218" s="4">
        <v>0.83</v>
      </c>
      <c r="F218" s="4">
        <v>14.7</v>
      </c>
      <c r="G218" s="4">
        <v>7.79</v>
      </c>
      <c r="J218" s="4">
        <v>0.12</v>
      </c>
      <c r="K218" s="4">
        <v>7.5</v>
      </c>
      <c r="L218" s="4">
        <v>6.94</v>
      </c>
      <c r="M218" s="4">
        <v>2.94</v>
      </c>
      <c r="N218" s="4">
        <v>2.5499999999999998</v>
      </c>
      <c r="O218" s="4">
        <v>0.51</v>
      </c>
      <c r="P218" s="4">
        <v>1.8</v>
      </c>
      <c r="Q218" s="4">
        <v>98.73</v>
      </c>
      <c r="V218" s="4">
        <v>465</v>
      </c>
      <c r="W218" s="4">
        <v>52.2</v>
      </c>
      <c r="X218" s="4">
        <v>132</v>
      </c>
      <c r="AB218" s="4">
        <v>76.400000000000006</v>
      </c>
      <c r="AC218" s="4">
        <v>957</v>
      </c>
      <c r="AD218" s="4">
        <v>23</v>
      </c>
      <c r="AE218" s="4">
        <v>205</v>
      </c>
      <c r="AF218" s="4">
        <v>9.6</v>
      </c>
      <c r="AG218" s="4">
        <v>6.6</v>
      </c>
      <c r="AH218" s="4">
        <v>2068</v>
      </c>
      <c r="AI218" s="4">
        <v>64.900000000000006</v>
      </c>
      <c r="AJ218" s="4">
        <v>128</v>
      </c>
      <c r="AK218" s="4">
        <v>14.3</v>
      </c>
      <c r="AL218" s="4">
        <v>55.8</v>
      </c>
      <c r="AM218" s="4">
        <v>9.83</v>
      </c>
      <c r="AN218" s="4">
        <v>2.5099999999999998</v>
      </c>
      <c r="AO218" s="4">
        <v>7.74</v>
      </c>
      <c r="AP218" s="4">
        <v>0.9</v>
      </c>
      <c r="AQ218" s="4">
        <v>4.3899999999999997</v>
      </c>
      <c r="AR218" s="4">
        <v>0.76</v>
      </c>
      <c r="AS218" s="4">
        <v>2.0299999999999998</v>
      </c>
      <c r="AT218" s="4">
        <v>0.28000000000000003</v>
      </c>
      <c r="AU218" s="4">
        <v>1.85</v>
      </c>
      <c r="AV218" s="4">
        <v>0.28000000000000003</v>
      </c>
      <c r="AW218" s="4">
        <v>4.72</v>
      </c>
      <c r="AX218" s="4">
        <v>0.52</v>
      </c>
      <c r="AZ218" s="4">
        <v>11.52</v>
      </c>
      <c r="BB218" s="4">
        <v>12.3</v>
      </c>
      <c r="BC218" s="4">
        <v>2.21</v>
      </c>
    </row>
    <row r="219" spans="1:55">
      <c r="A219" s="4" t="s">
        <v>698</v>
      </c>
      <c r="B219" s="1" t="s">
        <v>668</v>
      </c>
      <c r="C219" s="4" t="s">
        <v>560</v>
      </c>
      <c r="D219" s="4">
        <v>45.54</v>
      </c>
      <c r="E219" s="4">
        <v>0.74</v>
      </c>
      <c r="F219" s="4">
        <v>11.91</v>
      </c>
      <c r="G219" s="4">
        <v>9.23</v>
      </c>
      <c r="J219" s="4">
        <v>0.16</v>
      </c>
      <c r="K219" s="4">
        <v>12.73</v>
      </c>
      <c r="L219" s="4">
        <v>10.09</v>
      </c>
      <c r="M219" s="4">
        <v>1.78</v>
      </c>
      <c r="N219" s="4">
        <v>1.3</v>
      </c>
      <c r="O219" s="4">
        <v>0.26</v>
      </c>
      <c r="P219" s="4">
        <v>5.3</v>
      </c>
      <c r="Q219" s="4">
        <v>99.04</v>
      </c>
      <c r="V219" s="4">
        <v>1176</v>
      </c>
      <c r="W219" s="4">
        <v>126</v>
      </c>
      <c r="X219" s="4">
        <v>313</v>
      </c>
      <c r="AB219" s="4">
        <v>40.1</v>
      </c>
      <c r="AC219" s="4">
        <v>705</v>
      </c>
      <c r="AD219" s="4">
        <v>16.7</v>
      </c>
      <c r="AE219" s="4">
        <v>105</v>
      </c>
      <c r="AF219" s="4">
        <v>3.94</v>
      </c>
      <c r="AG219" s="4">
        <v>2.37</v>
      </c>
      <c r="AH219" s="4">
        <v>1015</v>
      </c>
      <c r="AI219" s="4">
        <v>43.6</v>
      </c>
      <c r="AJ219" s="4">
        <v>83.8</v>
      </c>
      <c r="AK219" s="4">
        <v>9.2799999999999994</v>
      </c>
      <c r="AL219" s="4">
        <v>36.299999999999997</v>
      </c>
      <c r="AM219" s="4">
        <v>6.01</v>
      </c>
      <c r="AN219" s="4">
        <v>1.61</v>
      </c>
      <c r="AO219" s="4">
        <v>4.8099999999999996</v>
      </c>
      <c r="AP219" s="4">
        <v>0.57999999999999996</v>
      </c>
      <c r="AQ219" s="4">
        <v>3.02</v>
      </c>
      <c r="AR219" s="4">
        <v>0.56999999999999995</v>
      </c>
      <c r="AS219" s="4">
        <v>1.56</v>
      </c>
      <c r="AT219" s="4">
        <v>0.22</v>
      </c>
      <c r="AU219" s="4">
        <v>1.46</v>
      </c>
      <c r="AV219" s="4">
        <v>0.22</v>
      </c>
      <c r="AW219" s="4">
        <v>2.5299999999999998</v>
      </c>
      <c r="AX219" s="4">
        <v>0.19</v>
      </c>
      <c r="AZ219" s="4">
        <v>14.72</v>
      </c>
      <c r="BB219" s="4">
        <v>4.76</v>
      </c>
      <c r="BC219" s="4">
        <v>0.9</v>
      </c>
    </row>
    <row r="220" spans="1:55">
      <c r="A220" s="4" t="s">
        <v>698</v>
      </c>
      <c r="B220" s="1" t="s">
        <v>668</v>
      </c>
      <c r="C220" s="4" t="s">
        <v>579</v>
      </c>
      <c r="D220" s="4">
        <v>52.58</v>
      </c>
      <c r="E220" s="4">
        <v>0.89</v>
      </c>
      <c r="F220" s="4">
        <v>15.49</v>
      </c>
      <c r="G220" s="4">
        <v>7.65</v>
      </c>
      <c r="J220" s="4">
        <v>0.19</v>
      </c>
      <c r="K220" s="4">
        <v>6.07</v>
      </c>
      <c r="L220" s="4">
        <v>7.36</v>
      </c>
      <c r="M220" s="4">
        <v>3.83</v>
      </c>
      <c r="N220" s="4">
        <v>2.5499999999999998</v>
      </c>
      <c r="O220" s="4">
        <v>0.57999999999999996</v>
      </c>
      <c r="P220" s="4">
        <v>0.76</v>
      </c>
      <c r="Q220" s="4">
        <v>97.95</v>
      </c>
      <c r="V220" s="4">
        <v>271</v>
      </c>
      <c r="W220" s="4">
        <v>38.799999999999997</v>
      </c>
      <c r="X220" s="4">
        <v>102</v>
      </c>
      <c r="AB220" s="4">
        <v>78.2</v>
      </c>
      <c r="AC220" s="4">
        <v>1415</v>
      </c>
      <c r="AD220" s="4">
        <v>21.6</v>
      </c>
      <c r="AE220" s="4">
        <v>224</v>
      </c>
      <c r="AF220" s="4">
        <v>9.8800000000000008</v>
      </c>
      <c r="AG220" s="4">
        <v>2.81</v>
      </c>
      <c r="AH220" s="4">
        <v>2224</v>
      </c>
      <c r="AI220" s="4">
        <v>77.3</v>
      </c>
      <c r="AJ220" s="4">
        <v>147</v>
      </c>
      <c r="AK220" s="4">
        <v>15.8</v>
      </c>
      <c r="AL220" s="4">
        <v>59.8</v>
      </c>
      <c r="AM220" s="4">
        <v>9.51</v>
      </c>
      <c r="AN220" s="4">
        <v>2.41</v>
      </c>
      <c r="AO220" s="4">
        <v>7.31</v>
      </c>
      <c r="AP220" s="4">
        <v>0.83</v>
      </c>
      <c r="AQ220" s="4">
        <v>4.0599999999999996</v>
      </c>
      <c r="AR220" s="4">
        <v>0.71</v>
      </c>
      <c r="AS220" s="4">
        <v>1.93</v>
      </c>
      <c r="AT220" s="4">
        <v>0.26</v>
      </c>
      <c r="AU220" s="4">
        <v>1.77</v>
      </c>
      <c r="AV220" s="4">
        <v>0.27</v>
      </c>
      <c r="AW220" s="4">
        <v>4.91</v>
      </c>
      <c r="AX220" s="4">
        <v>0.45</v>
      </c>
      <c r="AZ220" s="4">
        <v>30.15</v>
      </c>
      <c r="BB220" s="4">
        <v>8.43</v>
      </c>
      <c r="BC220" s="4">
        <v>1.47</v>
      </c>
    </row>
    <row r="221" spans="1:55">
      <c r="A221" s="4" t="s">
        <v>699</v>
      </c>
      <c r="B221" s="4" t="s">
        <v>667</v>
      </c>
      <c r="C221" s="4" t="s">
        <v>373</v>
      </c>
      <c r="D221" s="4">
        <v>44.53</v>
      </c>
      <c r="E221" s="4">
        <v>1.01</v>
      </c>
      <c r="F221" s="4">
        <v>11.43</v>
      </c>
      <c r="G221" s="4">
        <v>9.24</v>
      </c>
      <c r="J221" s="4">
        <v>0.16</v>
      </c>
      <c r="K221" s="4">
        <v>10.07</v>
      </c>
      <c r="L221" s="4">
        <v>10.51</v>
      </c>
      <c r="M221" s="4">
        <v>2.27</v>
      </c>
      <c r="N221" s="4">
        <v>4.13</v>
      </c>
      <c r="O221" s="4">
        <v>1.19</v>
      </c>
      <c r="P221" s="4">
        <v>4.47</v>
      </c>
      <c r="Q221" s="4">
        <v>99.01</v>
      </c>
      <c r="V221" s="4">
        <v>413</v>
      </c>
      <c r="W221" s="4">
        <v>34</v>
      </c>
      <c r="X221" s="4">
        <v>153</v>
      </c>
      <c r="AB221" s="4">
        <v>106.7</v>
      </c>
      <c r="AC221" s="4">
        <v>2056</v>
      </c>
      <c r="AD221" s="4">
        <v>28.95</v>
      </c>
      <c r="AE221" s="4">
        <v>267.2</v>
      </c>
      <c r="AF221" s="4">
        <v>21.52</v>
      </c>
      <c r="AG221" s="4">
        <v>4.03</v>
      </c>
      <c r="AH221" s="4">
        <v>2595</v>
      </c>
      <c r="AI221" s="4">
        <v>131.9</v>
      </c>
      <c r="AJ221" s="4">
        <v>252.1</v>
      </c>
      <c r="AK221" s="4">
        <v>28.77</v>
      </c>
      <c r="AL221" s="4">
        <v>106</v>
      </c>
      <c r="AM221" s="4">
        <v>14.84</v>
      </c>
      <c r="AN221" s="4">
        <v>3.74</v>
      </c>
      <c r="AO221" s="4">
        <v>11.57</v>
      </c>
      <c r="AP221" s="4">
        <v>1.21</v>
      </c>
      <c r="AQ221" s="4">
        <v>5.59</v>
      </c>
      <c r="AR221" s="4">
        <v>0.98</v>
      </c>
      <c r="AS221" s="4">
        <v>2.6</v>
      </c>
      <c r="AT221" s="4">
        <v>0.33</v>
      </c>
      <c r="AU221" s="4">
        <v>2.06</v>
      </c>
      <c r="AV221" s="4">
        <v>0.3</v>
      </c>
      <c r="AW221" s="4">
        <v>5.63</v>
      </c>
      <c r="AX221" s="4">
        <v>0.65</v>
      </c>
      <c r="AZ221" s="4">
        <v>34.24</v>
      </c>
      <c r="BB221" s="4">
        <v>9.86</v>
      </c>
      <c r="BC221" s="4">
        <v>1.51</v>
      </c>
    </row>
    <row r="222" spans="1:55">
      <c r="A222" s="4" t="s">
        <v>699</v>
      </c>
      <c r="B222" s="4" t="s">
        <v>667</v>
      </c>
      <c r="C222" s="4" t="s">
        <v>390</v>
      </c>
      <c r="D222" s="4">
        <v>45.46</v>
      </c>
      <c r="E222" s="4">
        <v>0.85</v>
      </c>
      <c r="F222" s="4">
        <v>9.48</v>
      </c>
      <c r="G222" s="4">
        <v>8.1999999999999993</v>
      </c>
      <c r="J222" s="4">
        <v>0.12</v>
      </c>
      <c r="K222" s="4">
        <v>13.26</v>
      </c>
      <c r="L222" s="4">
        <v>9.49</v>
      </c>
      <c r="M222" s="4">
        <v>1.1599999999999999</v>
      </c>
      <c r="N222" s="4">
        <v>1.74</v>
      </c>
      <c r="O222" s="4">
        <v>0.59</v>
      </c>
      <c r="P222" s="4">
        <v>9.44</v>
      </c>
      <c r="Q222" s="4">
        <v>99.79</v>
      </c>
      <c r="V222" s="4">
        <v>694</v>
      </c>
      <c r="W222" s="4">
        <v>43.5</v>
      </c>
      <c r="X222" s="4">
        <v>328</v>
      </c>
      <c r="AB222" s="4">
        <v>47.6</v>
      </c>
      <c r="AC222" s="4">
        <v>2342</v>
      </c>
      <c r="AD222" s="4">
        <v>18.600000000000001</v>
      </c>
      <c r="AE222" s="4">
        <v>128.1</v>
      </c>
      <c r="AF222" s="4">
        <v>6.68</v>
      </c>
      <c r="AG222" s="4">
        <v>2.72</v>
      </c>
      <c r="AH222" s="4">
        <v>3065</v>
      </c>
      <c r="AI222" s="4">
        <v>86.38</v>
      </c>
      <c r="AJ222" s="4">
        <v>167.49</v>
      </c>
      <c r="AK222" s="4">
        <v>19.579999999999998</v>
      </c>
      <c r="AL222" s="4">
        <v>74.790000000000006</v>
      </c>
      <c r="AM222" s="4">
        <v>10.84</v>
      </c>
      <c r="AN222" s="4">
        <v>2.63</v>
      </c>
      <c r="AO222" s="4">
        <v>7.78</v>
      </c>
      <c r="AP222" s="4">
        <v>0.79</v>
      </c>
      <c r="AQ222" s="4">
        <v>3.53</v>
      </c>
      <c r="AR222" s="4">
        <v>0.64</v>
      </c>
      <c r="AS222" s="4">
        <v>1.72</v>
      </c>
      <c r="AT222" s="4">
        <v>0.22</v>
      </c>
      <c r="AU222" s="4">
        <v>1.33</v>
      </c>
      <c r="AV222" s="4">
        <v>0.19</v>
      </c>
      <c r="AW222" s="4">
        <v>2.8</v>
      </c>
      <c r="AX222" s="4">
        <v>0.28000000000000003</v>
      </c>
      <c r="AZ222" s="4">
        <v>20.64</v>
      </c>
      <c r="BB222" s="4">
        <v>9.3699999999999992</v>
      </c>
      <c r="BC222" s="4">
        <v>1.35</v>
      </c>
    </row>
    <row r="223" spans="1:55">
      <c r="A223" s="4" t="s">
        <v>698</v>
      </c>
      <c r="B223" s="4" t="s">
        <v>667</v>
      </c>
      <c r="C223" s="4" t="s">
        <v>403</v>
      </c>
      <c r="D223" s="4">
        <v>47.71</v>
      </c>
      <c r="E223" s="4">
        <v>0.93</v>
      </c>
      <c r="F223" s="4">
        <v>13.83</v>
      </c>
      <c r="G223" s="4">
        <v>7.83</v>
      </c>
      <c r="J223" s="4">
        <v>0.13</v>
      </c>
      <c r="K223" s="4">
        <v>8.0299999999999994</v>
      </c>
      <c r="L223" s="4">
        <v>8.0299999999999994</v>
      </c>
      <c r="M223" s="4">
        <v>2.5099999999999998</v>
      </c>
      <c r="N223" s="4">
        <v>3.11</v>
      </c>
      <c r="O223" s="4">
        <v>0.64</v>
      </c>
      <c r="P223" s="4">
        <v>6.25</v>
      </c>
      <c r="Q223" s="4">
        <v>99</v>
      </c>
      <c r="V223" s="4">
        <v>383</v>
      </c>
      <c r="W223" s="4">
        <v>32.5</v>
      </c>
      <c r="X223" s="4">
        <v>155</v>
      </c>
      <c r="AB223" s="4">
        <v>73.84</v>
      </c>
      <c r="AC223" s="4">
        <v>1417</v>
      </c>
      <c r="AD223" s="4">
        <v>21.17</v>
      </c>
      <c r="AE223" s="4">
        <v>201.8</v>
      </c>
      <c r="AF223" s="4">
        <v>10.3</v>
      </c>
      <c r="AG223" s="4">
        <v>1.26</v>
      </c>
      <c r="AH223" s="4">
        <v>2187</v>
      </c>
      <c r="AI223" s="4">
        <v>93.6</v>
      </c>
      <c r="AJ223" s="4">
        <v>171.9</v>
      </c>
      <c r="AK223" s="4">
        <v>18.79</v>
      </c>
      <c r="AL223" s="4">
        <v>68.94</v>
      </c>
      <c r="AM223" s="4">
        <v>10.01</v>
      </c>
      <c r="AN223" s="4">
        <v>2.6</v>
      </c>
      <c r="AO223" s="4">
        <v>7.86</v>
      </c>
      <c r="AP223" s="4">
        <v>0.82</v>
      </c>
      <c r="AQ223" s="4">
        <v>3.89</v>
      </c>
      <c r="AR223" s="4">
        <v>0.68</v>
      </c>
      <c r="AS223" s="4">
        <v>1.9</v>
      </c>
      <c r="AT223" s="4">
        <v>0.25</v>
      </c>
      <c r="AU223" s="4">
        <v>1.5</v>
      </c>
      <c r="AV223" s="4">
        <v>0.23</v>
      </c>
      <c r="AW223" s="4">
        <v>4.13</v>
      </c>
      <c r="AX223" s="4">
        <v>0.41</v>
      </c>
      <c r="AZ223" s="4">
        <v>13.73</v>
      </c>
      <c r="BB223" s="4">
        <v>11.71</v>
      </c>
      <c r="BC223" s="4">
        <v>2.09</v>
      </c>
    </row>
    <row r="224" spans="1:55">
      <c r="A224" s="4" t="s">
        <v>698</v>
      </c>
      <c r="B224" s="4" t="s">
        <v>667</v>
      </c>
      <c r="C224" s="4" t="s">
        <v>433</v>
      </c>
      <c r="D224" s="4">
        <v>49.17</v>
      </c>
      <c r="E224" s="4">
        <v>0.77</v>
      </c>
      <c r="F224" s="4">
        <v>13.59</v>
      </c>
      <c r="G224" s="4">
        <v>7.6</v>
      </c>
      <c r="J224" s="4">
        <v>0.11</v>
      </c>
      <c r="K224" s="4">
        <v>8.6999999999999993</v>
      </c>
      <c r="L224" s="4">
        <v>8.07</v>
      </c>
      <c r="M224" s="4">
        <v>2.09</v>
      </c>
      <c r="N224" s="4">
        <v>2.31</v>
      </c>
      <c r="O224" s="4">
        <v>0.24</v>
      </c>
      <c r="P224" s="4">
        <v>7.16</v>
      </c>
      <c r="Q224" s="4">
        <v>99.81</v>
      </c>
    </row>
    <row r="225" spans="1:55">
      <c r="A225" s="4" t="s">
        <v>698</v>
      </c>
      <c r="B225" s="4" t="s">
        <v>667</v>
      </c>
      <c r="C225" s="4" t="s">
        <v>512</v>
      </c>
      <c r="D225" s="4">
        <v>48.34</v>
      </c>
      <c r="E225" s="4">
        <v>0.68</v>
      </c>
      <c r="F225" s="4">
        <v>12.94</v>
      </c>
      <c r="G225" s="4">
        <v>7.11</v>
      </c>
      <c r="J225" s="4">
        <v>0.11</v>
      </c>
      <c r="K225" s="4">
        <v>9.59</v>
      </c>
      <c r="L225" s="4">
        <v>7.53</v>
      </c>
      <c r="M225" s="4">
        <v>2.5499999999999998</v>
      </c>
      <c r="N225" s="4">
        <v>2.2400000000000002</v>
      </c>
      <c r="O225" s="4">
        <v>0.27</v>
      </c>
      <c r="P225" s="4">
        <v>8.41</v>
      </c>
      <c r="Q225" s="4">
        <v>99.77</v>
      </c>
      <c r="V225" s="4">
        <v>645</v>
      </c>
      <c r="W225" s="4">
        <v>35.700000000000003</v>
      </c>
      <c r="X225" s="4">
        <v>235</v>
      </c>
      <c r="AB225" s="4">
        <v>39.92</v>
      </c>
      <c r="AC225" s="4">
        <v>1087</v>
      </c>
      <c r="AD225" s="4">
        <v>13.87</v>
      </c>
      <c r="AE225" s="4">
        <v>144.30000000000001</v>
      </c>
      <c r="AF225" s="4">
        <v>5.25</v>
      </c>
      <c r="AG225" s="4">
        <v>1.06</v>
      </c>
      <c r="AH225" s="4">
        <v>1270</v>
      </c>
      <c r="AI225" s="4">
        <v>41.92</v>
      </c>
      <c r="AJ225" s="4">
        <v>77.08</v>
      </c>
      <c r="AK225" s="4">
        <v>8.61</v>
      </c>
      <c r="AL225" s="4">
        <v>31.61</v>
      </c>
      <c r="AM225" s="4">
        <v>4.8</v>
      </c>
      <c r="AN225" s="4">
        <v>1.36</v>
      </c>
      <c r="AO225" s="4">
        <v>3.96</v>
      </c>
      <c r="AP225" s="4">
        <v>0.47</v>
      </c>
      <c r="AQ225" s="4">
        <v>2.4500000000000002</v>
      </c>
      <c r="AR225" s="4">
        <v>0.46</v>
      </c>
      <c r="AS225" s="4">
        <v>1.3</v>
      </c>
      <c r="AT225" s="4">
        <v>0.18</v>
      </c>
      <c r="AU225" s="4">
        <v>1.1399999999999999</v>
      </c>
      <c r="AV225" s="4">
        <v>0.17</v>
      </c>
      <c r="AW225" s="4">
        <v>3.1</v>
      </c>
      <c r="AX225" s="4">
        <v>0.23</v>
      </c>
      <c r="AZ225" s="4">
        <v>13.16</v>
      </c>
      <c r="BB225" s="4">
        <v>6.46</v>
      </c>
      <c r="BC225" s="4">
        <v>1.1299999999999999</v>
      </c>
    </row>
    <row r="226" spans="1:55">
      <c r="A226" s="4" t="s">
        <v>698</v>
      </c>
      <c r="B226" s="4" t="s">
        <v>667</v>
      </c>
      <c r="C226" s="4" t="s">
        <v>535</v>
      </c>
      <c r="D226" s="4">
        <v>55.05</v>
      </c>
      <c r="E226" s="4">
        <v>0.86</v>
      </c>
      <c r="F226" s="4">
        <v>14.87</v>
      </c>
      <c r="G226" s="4">
        <v>7.13</v>
      </c>
      <c r="J226" s="4">
        <v>0.11</v>
      </c>
      <c r="K226" s="4">
        <v>6.77</v>
      </c>
      <c r="L226" s="4">
        <v>4.8499999999999996</v>
      </c>
      <c r="M226" s="4">
        <v>3.45</v>
      </c>
      <c r="N226" s="4">
        <v>2.81</v>
      </c>
      <c r="O226" s="4">
        <v>0.39</v>
      </c>
      <c r="P226" s="4">
        <v>2.96</v>
      </c>
      <c r="Q226" s="4">
        <v>99.25</v>
      </c>
      <c r="V226" s="4">
        <v>392</v>
      </c>
      <c r="W226" s="4">
        <v>29.5</v>
      </c>
      <c r="X226" s="4">
        <v>161</v>
      </c>
      <c r="AB226" s="4">
        <v>59.57</v>
      </c>
      <c r="AC226" s="4">
        <v>1221</v>
      </c>
      <c r="AD226" s="4">
        <v>17.53</v>
      </c>
      <c r="AE226" s="4">
        <v>201.7</v>
      </c>
      <c r="AF226" s="4">
        <v>8.9</v>
      </c>
      <c r="AG226" s="4">
        <v>0.22</v>
      </c>
      <c r="AH226" s="4">
        <v>1957</v>
      </c>
      <c r="AI226" s="4">
        <v>64.37</v>
      </c>
      <c r="AJ226" s="4">
        <v>116.3</v>
      </c>
      <c r="AK226" s="4">
        <v>13.12</v>
      </c>
      <c r="AL226" s="4">
        <v>47.26</v>
      </c>
      <c r="AM226" s="4">
        <v>7.08</v>
      </c>
      <c r="AN226" s="4">
        <v>1.93</v>
      </c>
      <c r="AO226" s="4">
        <v>5.54</v>
      </c>
      <c r="AP226" s="4">
        <v>0.62</v>
      </c>
      <c r="AQ226" s="4">
        <v>3.08</v>
      </c>
      <c r="AR226" s="4">
        <v>0.57999999999999996</v>
      </c>
      <c r="AS226" s="4">
        <v>1.59</v>
      </c>
      <c r="AT226" s="4">
        <v>0.22</v>
      </c>
      <c r="AU226" s="4">
        <v>1.28</v>
      </c>
      <c r="AV226" s="4">
        <v>0.2</v>
      </c>
      <c r="AW226" s="4">
        <v>4.1500000000000004</v>
      </c>
      <c r="AX226" s="4">
        <v>0.39</v>
      </c>
      <c r="AZ226" s="4">
        <v>78.58</v>
      </c>
      <c r="BB226" s="4">
        <v>9.82</v>
      </c>
      <c r="BC226" s="4">
        <v>1.39</v>
      </c>
    </row>
    <row r="227" spans="1:55">
      <c r="A227" s="4" t="s">
        <v>698</v>
      </c>
      <c r="B227" s="4" t="s">
        <v>667</v>
      </c>
      <c r="C227" s="4" t="s">
        <v>565</v>
      </c>
      <c r="D227" s="4">
        <v>49.14</v>
      </c>
      <c r="E227" s="4">
        <v>0.8</v>
      </c>
      <c r="F227" s="4">
        <v>14.37</v>
      </c>
      <c r="G227" s="4">
        <v>8.24</v>
      </c>
      <c r="J227" s="4">
        <v>0.12</v>
      </c>
      <c r="K227" s="4">
        <v>8.75</v>
      </c>
      <c r="L227" s="4">
        <v>7.53</v>
      </c>
      <c r="M227" s="4">
        <v>2.59</v>
      </c>
      <c r="N227" s="4">
        <v>1.85</v>
      </c>
      <c r="O227" s="4">
        <v>0.32</v>
      </c>
      <c r="P227" s="4">
        <v>5.83</v>
      </c>
      <c r="Q227" s="4">
        <v>99.54</v>
      </c>
      <c r="V227" s="4">
        <v>591</v>
      </c>
      <c r="W227" s="4">
        <v>32.6</v>
      </c>
      <c r="X227" s="4">
        <v>199</v>
      </c>
      <c r="AB227" s="4">
        <v>42.28</v>
      </c>
      <c r="AC227" s="4">
        <v>878</v>
      </c>
      <c r="AD227" s="4">
        <v>18.72</v>
      </c>
      <c r="AE227" s="4">
        <v>145.1</v>
      </c>
      <c r="AF227" s="4">
        <v>6.23</v>
      </c>
      <c r="AG227" s="4">
        <v>0.47</v>
      </c>
      <c r="AH227" s="4">
        <v>1263</v>
      </c>
      <c r="AI227" s="4">
        <v>56.33</v>
      </c>
      <c r="AJ227" s="4">
        <v>98.47</v>
      </c>
      <c r="AK227" s="4">
        <v>11.4</v>
      </c>
      <c r="AL227" s="4">
        <v>41.94</v>
      </c>
      <c r="AM227" s="4">
        <v>6.38</v>
      </c>
      <c r="AN227" s="4">
        <v>1.66</v>
      </c>
      <c r="AO227" s="4">
        <v>5.24</v>
      </c>
      <c r="AP227" s="4">
        <v>0.62</v>
      </c>
      <c r="AQ227" s="4">
        <v>3.21</v>
      </c>
      <c r="AR227" s="4">
        <v>0.61</v>
      </c>
      <c r="AS227" s="4">
        <v>1.74</v>
      </c>
      <c r="AT227" s="4">
        <v>0.25</v>
      </c>
      <c r="AU227" s="4">
        <v>1.52</v>
      </c>
      <c r="AV227" s="4">
        <v>0.23</v>
      </c>
      <c r="AW227" s="4">
        <v>3.1</v>
      </c>
      <c r="AX227" s="4">
        <v>0.27</v>
      </c>
      <c r="AZ227" s="4">
        <v>11.1</v>
      </c>
      <c r="BB227" s="4">
        <v>9.31</v>
      </c>
      <c r="BC227" s="4">
        <v>1.1200000000000001</v>
      </c>
    </row>
    <row r="228" spans="1:55">
      <c r="A228" s="4" t="s">
        <v>698</v>
      </c>
      <c r="B228" s="4" t="s">
        <v>667</v>
      </c>
      <c r="C228" s="4" t="s">
        <v>569</v>
      </c>
      <c r="D228" s="4">
        <v>52.22</v>
      </c>
      <c r="E228" s="4">
        <v>0.78</v>
      </c>
      <c r="F228" s="4">
        <v>13.87</v>
      </c>
      <c r="G228" s="4">
        <v>7.21</v>
      </c>
      <c r="J228" s="4">
        <v>0.13</v>
      </c>
      <c r="K228" s="4">
        <v>7.93</v>
      </c>
      <c r="L228" s="4">
        <v>7.42</v>
      </c>
      <c r="M228" s="4">
        <v>2.85</v>
      </c>
      <c r="N228" s="4">
        <v>2.0099999999999998</v>
      </c>
      <c r="O228" s="4">
        <v>0.36</v>
      </c>
      <c r="P228" s="4">
        <v>5.1100000000000003</v>
      </c>
      <c r="Q228" s="4">
        <v>99.89</v>
      </c>
      <c r="V228" s="4">
        <v>529</v>
      </c>
      <c r="W228" s="4">
        <v>31.4</v>
      </c>
      <c r="X228" s="4">
        <v>135</v>
      </c>
      <c r="AB228" s="4">
        <v>44.48</v>
      </c>
      <c r="AC228" s="4">
        <v>938</v>
      </c>
      <c r="AD228" s="4">
        <v>17.79</v>
      </c>
      <c r="AE228" s="4">
        <v>186.8</v>
      </c>
      <c r="AF228" s="4">
        <v>7.8</v>
      </c>
      <c r="AG228" s="4">
        <v>0.17</v>
      </c>
      <c r="AH228" s="4">
        <v>1599</v>
      </c>
      <c r="AI228" s="4">
        <v>57.58</v>
      </c>
      <c r="AJ228" s="4">
        <v>106</v>
      </c>
      <c r="AK228" s="4">
        <v>12.06</v>
      </c>
      <c r="AL228" s="4">
        <v>43.51</v>
      </c>
      <c r="AM228" s="4">
        <v>6.62</v>
      </c>
      <c r="AN228" s="4">
        <v>1.78</v>
      </c>
      <c r="AO228" s="4">
        <v>5.39</v>
      </c>
      <c r="AP228" s="4">
        <v>0.62</v>
      </c>
      <c r="AQ228" s="4">
        <v>3.14</v>
      </c>
      <c r="AR228" s="4">
        <v>0.59</v>
      </c>
      <c r="AS228" s="4">
        <v>1.64</v>
      </c>
      <c r="AT228" s="4">
        <v>0.23</v>
      </c>
      <c r="AU228" s="4">
        <v>1.38</v>
      </c>
      <c r="AV228" s="4">
        <v>0.21</v>
      </c>
      <c r="AW228" s="4">
        <v>3.96</v>
      </c>
      <c r="AX228" s="4">
        <v>0.34</v>
      </c>
      <c r="AZ228" s="4">
        <v>29.53</v>
      </c>
      <c r="BB228" s="4">
        <v>8.41</v>
      </c>
      <c r="BC228" s="4">
        <v>1.2</v>
      </c>
    </row>
    <row r="229" spans="1:55">
      <c r="A229" s="4" t="s">
        <v>698</v>
      </c>
      <c r="B229" s="4" t="s">
        <v>667</v>
      </c>
      <c r="C229" s="4" t="s">
        <v>437</v>
      </c>
      <c r="D229" s="4">
        <v>49.92</v>
      </c>
      <c r="E229" s="4">
        <v>0.9</v>
      </c>
      <c r="F229" s="4">
        <v>14.28</v>
      </c>
      <c r="G229" s="4">
        <v>7.77</v>
      </c>
      <c r="J229" s="4">
        <v>0.12</v>
      </c>
      <c r="K229" s="4">
        <v>8.67</v>
      </c>
      <c r="L229" s="4">
        <v>7.74</v>
      </c>
      <c r="M229" s="4">
        <v>2.98</v>
      </c>
      <c r="N229" s="4">
        <v>2.08</v>
      </c>
      <c r="O229" s="4">
        <v>0.35</v>
      </c>
      <c r="P229" s="4">
        <v>4.9400000000000004</v>
      </c>
      <c r="Q229" s="4">
        <v>99.75</v>
      </c>
      <c r="V229" s="4">
        <v>595</v>
      </c>
      <c r="W229" s="4">
        <v>33.200000000000003</v>
      </c>
      <c r="X229" s="4">
        <v>156</v>
      </c>
      <c r="AB229" s="4">
        <v>41.71</v>
      </c>
      <c r="AC229" s="4">
        <v>976</v>
      </c>
      <c r="AD229" s="4">
        <v>18.399999999999999</v>
      </c>
      <c r="AE229" s="4">
        <v>163.69999999999999</v>
      </c>
      <c r="AF229" s="4">
        <v>7.39</v>
      </c>
      <c r="AG229" s="4">
        <v>0.18</v>
      </c>
      <c r="AH229" s="4">
        <v>1522</v>
      </c>
      <c r="AI229" s="4">
        <v>44.6</v>
      </c>
      <c r="AJ229" s="4">
        <v>84.58</v>
      </c>
      <c r="AK229" s="4">
        <v>9.7899999999999991</v>
      </c>
      <c r="AL229" s="4">
        <v>36.729999999999997</v>
      </c>
      <c r="AM229" s="4">
        <v>5.78</v>
      </c>
      <c r="AN229" s="4">
        <v>1.62</v>
      </c>
      <c r="AO229" s="4">
        <v>4.8099999999999996</v>
      </c>
      <c r="AP229" s="4">
        <v>0.57999999999999996</v>
      </c>
      <c r="AQ229" s="4">
        <v>3.14</v>
      </c>
      <c r="AR229" s="4">
        <v>0.61</v>
      </c>
      <c r="AS229" s="4">
        <v>1.68</v>
      </c>
      <c r="AT229" s="4">
        <v>0.23</v>
      </c>
      <c r="AU229" s="4">
        <v>1.47</v>
      </c>
      <c r="AV229" s="4">
        <v>0.23</v>
      </c>
      <c r="AW229" s="4">
        <v>3.52</v>
      </c>
      <c r="AX229" s="4">
        <v>0.32</v>
      </c>
      <c r="AZ229" s="4">
        <v>9.41</v>
      </c>
      <c r="BB229" s="4">
        <v>6.64</v>
      </c>
      <c r="BC229" s="4">
        <v>0.97</v>
      </c>
    </row>
    <row r="230" spans="1:55">
      <c r="A230" s="4" t="s">
        <v>698</v>
      </c>
      <c r="B230" s="4" t="s">
        <v>667</v>
      </c>
      <c r="C230" s="4" t="s">
        <v>597</v>
      </c>
      <c r="D230" s="4">
        <v>48.55</v>
      </c>
      <c r="E230" s="4">
        <v>0.77</v>
      </c>
      <c r="F230" s="4">
        <v>12.89</v>
      </c>
      <c r="G230" s="4">
        <v>8.5</v>
      </c>
      <c r="J230" s="4">
        <v>0.13</v>
      </c>
      <c r="K230" s="4">
        <v>11.43</v>
      </c>
      <c r="L230" s="4">
        <v>8.0399999999999991</v>
      </c>
      <c r="M230" s="4">
        <v>2.52</v>
      </c>
      <c r="N230" s="4">
        <v>1.5</v>
      </c>
      <c r="O230" s="4">
        <v>0.23</v>
      </c>
      <c r="P230" s="4">
        <v>4.18</v>
      </c>
      <c r="Q230" s="4">
        <v>98.74</v>
      </c>
      <c r="V230" s="4">
        <v>795</v>
      </c>
      <c r="W230" s="4">
        <v>41.9</v>
      </c>
      <c r="X230" s="4">
        <v>248</v>
      </c>
      <c r="AB230" s="4">
        <v>24.18</v>
      </c>
      <c r="AC230" s="4">
        <v>1735</v>
      </c>
      <c r="AD230" s="4">
        <v>16.239999999999998</v>
      </c>
      <c r="AE230" s="4">
        <v>133.4</v>
      </c>
      <c r="AF230" s="4">
        <v>4.28</v>
      </c>
      <c r="AG230" s="4">
        <v>0.28000000000000003</v>
      </c>
      <c r="AH230" s="4">
        <v>913</v>
      </c>
      <c r="AI230" s="4">
        <v>40.380000000000003</v>
      </c>
      <c r="AJ230" s="4">
        <v>75.540000000000006</v>
      </c>
      <c r="AK230" s="4">
        <v>8.64</v>
      </c>
      <c r="AL230" s="4">
        <v>32.340000000000003</v>
      </c>
      <c r="AM230" s="4">
        <v>5.26</v>
      </c>
      <c r="AN230" s="4">
        <v>1.42</v>
      </c>
      <c r="AO230" s="4">
        <v>4.21</v>
      </c>
      <c r="AP230" s="4">
        <v>0.52</v>
      </c>
      <c r="AQ230" s="4">
        <v>2.86</v>
      </c>
      <c r="AR230" s="4">
        <v>0.55000000000000004</v>
      </c>
      <c r="AS230" s="4">
        <v>1.54</v>
      </c>
      <c r="AT230" s="4">
        <v>0.21</v>
      </c>
      <c r="AU230" s="4">
        <v>1.37</v>
      </c>
      <c r="AV230" s="4">
        <v>0.21</v>
      </c>
      <c r="AW230" s="4">
        <v>2.84</v>
      </c>
      <c r="AX230" s="4">
        <v>0.2</v>
      </c>
      <c r="AZ230" s="4">
        <v>7.96</v>
      </c>
      <c r="BB230" s="4">
        <v>6.15</v>
      </c>
      <c r="BC230" s="4">
        <v>1.1200000000000001</v>
      </c>
    </row>
    <row r="231" spans="1:55">
      <c r="A231" s="4" t="s">
        <v>729</v>
      </c>
      <c r="B231" s="4" t="s">
        <v>667</v>
      </c>
      <c r="C231" s="4" t="s">
        <v>369</v>
      </c>
      <c r="D231" s="4">
        <v>47.56</v>
      </c>
      <c r="E231" s="4">
        <v>0.97</v>
      </c>
      <c r="F231" s="4">
        <v>14.41</v>
      </c>
      <c r="G231" s="4">
        <v>10.68</v>
      </c>
      <c r="H231" s="4">
        <v>5.67</v>
      </c>
      <c r="I231" s="4">
        <v>4.38</v>
      </c>
      <c r="J231" s="4">
        <v>0.3</v>
      </c>
      <c r="K231" s="4">
        <v>9.26</v>
      </c>
      <c r="L231" s="4">
        <v>8.34</v>
      </c>
      <c r="M231" s="4">
        <v>1.65</v>
      </c>
      <c r="N231" s="4">
        <v>3.13</v>
      </c>
      <c r="O231" s="4">
        <v>0.36</v>
      </c>
      <c r="P231" s="4">
        <v>3.87</v>
      </c>
      <c r="Q231" s="4">
        <v>99.89</v>
      </c>
      <c r="U231" s="4">
        <v>133</v>
      </c>
      <c r="V231" s="4">
        <v>392</v>
      </c>
      <c r="W231" s="4">
        <v>10.5</v>
      </c>
      <c r="X231" s="4">
        <v>190</v>
      </c>
      <c r="AB231" s="4">
        <v>126</v>
      </c>
      <c r="AC231" s="4">
        <v>958</v>
      </c>
      <c r="AD231" s="4">
        <v>23.57</v>
      </c>
      <c r="AE231" s="4">
        <v>187</v>
      </c>
      <c r="AF231" s="4">
        <v>11.45</v>
      </c>
      <c r="AH231" s="4">
        <v>1522</v>
      </c>
      <c r="AI231" s="4">
        <v>65.81</v>
      </c>
      <c r="AJ231" s="4">
        <v>121</v>
      </c>
      <c r="AK231" s="4">
        <v>14.78</v>
      </c>
      <c r="AL231" s="4">
        <v>50.74</v>
      </c>
      <c r="AM231" s="4">
        <v>8.66</v>
      </c>
      <c r="AN231" s="4">
        <v>2.74</v>
      </c>
      <c r="AO231" s="4">
        <v>7.6</v>
      </c>
      <c r="AP231" s="4">
        <v>0.77</v>
      </c>
      <c r="AQ231" s="4">
        <v>3.79</v>
      </c>
      <c r="AR231" s="4">
        <v>0.69</v>
      </c>
      <c r="AS231" s="4">
        <v>1.72</v>
      </c>
      <c r="AT231" s="4">
        <v>0.24</v>
      </c>
      <c r="AU231" s="4">
        <v>1.49</v>
      </c>
      <c r="AV231" s="4">
        <v>0.22</v>
      </c>
      <c r="AW231" s="4">
        <v>3.39</v>
      </c>
      <c r="AX231" s="4">
        <v>0.56000000000000005</v>
      </c>
      <c r="AZ231" s="4">
        <v>15.9</v>
      </c>
      <c r="BB231" s="4">
        <v>11.78</v>
      </c>
      <c r="BC231" s="4">
        <v>3.2</v>
      </c>
    </row>
    <row r="232" spans="1:55">
      <c r="A232" s="4" t="s">
        <v>729</v>
      </c>
      <c r="B232" s="4" t="s">
        <v>667</v>
      </c>
      <c r="C232" s="4" t="s">
        <v>370</v>
      </c>
      <c r="D232" s="4">
        <v>48.95</v>
      </c>
      <c r="E232" s="4">
        <v>0.82</v>
      </c>
      <c r="F232" s="4">
        <v>13.03</v>
      </c>
      <c r="G232" s="4">
        <v>8.34</v>
      </c>
      <c r="H232" s="4">
        <v>4.2300000000000004</v>
      </c>
      <c r="I232" s="4">
        <v>3.64</v>
      </c>
      <c r="J232" s="4">
        <v>0.16</v>
      </c>
      <c r="K232" s="4">
        <v>10.7</v>
      </c>
      <c r="L232" s="4">
        <v>7.73</v>
      </c>
      <c r="M232" s="4">
        <v>1.67</v>
      </c>
      <c r="N232" s="4">
        <v>3.1</v>
      </c>
      <c r="O232" s="4">
        <v>0.39</v>
      </c>
      <c r="P232" s="4">
        <v>5.58</v>
      </c>
      <c r="Q232" s="4">
        <v>99.99</v>
      </c>
      <c r="U232" s="4">
        <v>144</v>
      </c>
      <c r="V232" s="4">
        <v>554</v>
      </c>
      <c r="W232" s="4">
        <v>35.31</v>
      </c>
      <c r="X232" s="4">
        <v>197</v>
      </c>
      <c r="AB232" s="4">
        <v>78</v>
      </c>
      <c r="AC232" s="4">
        <v>934</v>
      </c>
      <c r="AD232" s="4">
        <v>19.309999999999999</v>
      </c>
      <c r="AE232" s="4">
        <v>144</v>
      </c>
      <c r="AF232" s="4">
        <v>5.66</v>
      </c>
      <c r="AH232" s="4">
        <v>2064</v>
      </c>
      <c r="AI232" s="4">
        <v>56.15</v>
      </c>
      <c r="AJ232" s="4">
        <v>115</v>
      </c>
      <c r="AK232" s="4">
        <v>13.31</v>
      </c>
      <c r="AL232" s="4">
        <v>50.29</v>
      </c>
      <c r="AM232" s="4">
        <v>8.06</v>
      </c>
      <c r="AN232" s="4">
        <v>2.2000000000000002</v>
      </c>
      <c r="AO232" s="4">
        <v>6.18</v>
      </c>
      <c r="AP232" s="4">
        <v>0.69</v>
      </c>
      <c r="AQ232" s="4">
        <v>3.47</v>
      </c>
      <c r="AR232" s="4">
        <v>0.68</v>
      </c>
      <c r="AS232" s="4">
        <v>1.65</v>
      </c>
      <c r="AT232" s="4">
        <v>0.23</v>
      </c>
      <c r="AU232" s="4">
        <v>1.45</v>
      </c>
      <c r="AV232" s="4">
        <v>0.22</v>
      </c>
      <c r="AW232" s="4">
        <v>3.01</v>
      </c>
      <c r="AX232" s="4">
        <v>0.38</v>
      </c>
      <c r="AZ232" s="4">
        <v>30.97</v>
      </c>
      <c r="BB232" s="4">
        <v>6.6</v>
      </c>
      <c r="BC232" s="4">
        <v>1.59</v>
      </c>
    </row>
    <row r="233" spans="1:55">
      <c r="A233" s="4" t="s">
        <v>728</v>
      </c>
      <c r="B233" s="4" t="s">
        <v>667</v>
      </c>
      <c r="C233" s="4" t="s">
        <v>371</v>
      </c>
      <c r="D233" s="4">
        <v>49.96</v>
      </c>
      <c r="E233" s="4">
        <v>0.82</v>
      </c>
      <c r="F233" s="4">
        <v>13.13</v>
      </c>
      <c r="G233" s="4">
        <v>8.0500000000000007</v>
      </c>
      <c r="H233" s="4">
        <v>4.5999999999999996</v>
      </c>
      <c r="I233" s="4">
        <v>2.94</v>
      </c>
      <c r="J233" s="4">
        <v>0.15</v>
      </c>
      <c r="K233" s="4">
        <v>10.45</v>
      </c>
      <c r="L233" s="4">
        <v>7.89</v>
      </c>
      <c r="M233" s="4">
        <v>1.68</v>
      </c>
      <c r="N233" s="4">
        <v>3.09</v>
      </c>
      <c r="O233" s="4">
        <v>0.45</v>
      </c>
      <c r="P233" s="4">
        <v>4.57</v>
      </c>
      <c r="Q233" s="4">
        <v>99.72</v>
      </c>
      <c r="U233" s="4">
        <v>133</v>
      </c>
      <c r="V233" s="4">
        <v>470</v>
      </c>
      <c r="W233" s="4">
        <v>33.65</v>
      </c>
      <c r="X233" s="4">
        <v>163</v>
      </c>
      <c r="AB233" s="4">
        <v>54</v>
      </c>
      <c r="AC233" s="4">
        <v>1481</v>
      </c>
      <c r="AD233" s="4">
        <v>17.64</v>
      </c>
      <c r="AE233" s="4">
        <v>134</v>
      </c>
      <c r="AF233" s="4">
        <v>6.8</v>
      </c>
      <c r="AH233" s="4">
        <v>2395</v>
      </c>
      <c r="AI233" s="4">
        <v>60.05</v>
      </c>
      <c r="AJ233" s="4">
        <v>116</v>
      </c>
      <c r="AK233" s="4">
        <v>13.41</v>
      </c>
      <c r="AL233" s="4">
        <v>45.47</v>
      </c>
      <c r="AM233" s="4">
        <v>7.79</v>
      </c>
      <c r="AN233" s="4">
        <v>2.38</v>
      </c>
      <c r="AO233" s="4">
        <v>6.07</v>
      </c>
      <c r="AP233" s="4">
        <v>0.67</v>
      </c>
      <c r="AQ233" s="4">
        <v>3.34</v>
      </c>
      <c r="AR233" s="4">
        <v>0.62</v>
      </c>
      <c r="AS233" s="4">
        <v>1.77</v>
      </c>
      <c r="AT233" s="4">
        <v>0.23</v>
      </c>
      <c r="AU233" s="4">
        <v>1.57</v>
      </c>
      <c r="AV233" s="4">
        <v>0.22</v>
      </c>
      <c r="AW233" s="4">
        <v>3.03</v>
      </c>
      <c r="AX233" s="4">
        <v>0.4</v>
      </c>
      <c r="AZ233" s="4">
        <v>71.489999999999995</v>
      </c>
      <c r="BB233" s="4">
        <v>8.08</v>
      </c>
      <c r="BC233" s="4">
        <v>1.35</v>
      </c>
    </row>
    <row r="234" spans="1:55">
      <c r="A234" s="4" t="s">
        <v>731</v>
      </c>
      <c r="B234" s="4" t="s">
        <v>667</v>
      </c>
      <c r="C234" s="4" t="s">
        <v>384</v>
      </c>
      <c r="D234" s="4">
        <v>47.52</v>
      </c>
      <c r="E234" s="4">
        <v>0.9</v>
      </c>
      <c r="F234" s="4">
        <v>13.27</v>
      </c>
      <c r="G234" s="4">
        <v>12.27</v>
      </c>
      <c r="H234" s="4">
        <v>6.93</v>
      </c>
      <c r="I234" s="4">
        <v>4.57</v>
      </c>
      <c r="J234" s="4">
        <v>0.09</v>
      </c>
      <c r="K234" s="4">
        <v>9.32</v>
      </c>
      <c r="L234" s="4">
        <v>5.17</v>
      </c>
      <c r="M234" s="4">
        <v>1.3</v>
      </c>
      <c r="N234" s="4">
        <v>2.0499999999999998</v>
      </c>
      <c r="O234" s="4">
        <v>0.3</v>
      </c>
      <c r="P234" s="4">
        <v>8.58</v>
      </c>
      <c r="Q234" s="4">
        <v>99.99</v>
      </c>
      <c r="U234" s="4">
        <v>210.7</v>
      </c>
      <c r="V234" s="4">
        <v>374</v>
      </c>
      <c r="W234" s="4">
        <v>50.83</v>
      </c>
      <c r="X234" s="4">
        <v>61</v>
      </c>
      <c r="AB234" s="4">
        <v>55.45</v>
      </c>
      <c r="AC234" s="4">
        <v>357</v>
      </c>
      <c r="AD234" s="4">
        <v>22.46</v>
      </c>
      <c r="AE234" s="4">
        <v>138.69999999999999</v>
      </c>
      <c r="AF234" s="4">
        <v>5.25</v>
      </c>
      <c r="AH234" s="4">
        <v>365</v>
      </c>
      <c r="AI234" s="4">
        <v>50.46</v>
      </c>
      <c r="AJ234" s="4">
        <v>102.6</v>
      </c>
      <c r="AK234" s="4">
        <v>11.95</v>
      </c>
      <c r="AL234" s="4">
        <v>46.85</v>
      </c>
      <c r="AM234" s="4">
        <v>7.7</v>
      </c>
      <c r="AN234" s="4">
        <v>2.23</v>
      </c>
      <c r="AO234" s="4">
        <v>6.25</v>
      </c>
      <c r="AP234" s="4">
        <v>0.87</v>
      </c>
      <c r="AQ234" s="4">
        <v>4.55</v>
      </c>
      <c r="AR234" s="4">
        <v>0.84</v>
      </c>
      <c r="AS234" s="4">
        <v>2.5</v>
      </c>
      <c r="AT234" s="4">
        <v>0.39</v>
      </c>
      <c r="AU234" s="4">
        <v>2.44</v>
      </c>
      <c r="AV234" s="4">
        <v>0.38</v>
      </c>
      <c r="AW234" s="4">
        <v>3.86</v>
      </c>
      <c r="AX234" s="4">
        <v>0.34</v>
      </c>
      <c r="AZ234" s="4">
        <v>11.07</v>
      </c>
      <c r="BB234" s="4">
        <v>10.07</v>
      </c>
      <c r="BC234" s="4">
        <v>2.08</v>
      </c>
    </row>
    <row r="235" spans="1:55">
      <c r="A235" s="4" t="s">
        <v>731</v>
      </c>
      <c r="B235" s="4" t="s">
        <v>667</v>
      </c>
      <c r="C235" s="4" t="s">
        <v>403</v>
      </c>
      <c r="D235" s="4">
        <v>49.61</v>
      </c>
      <c r="E235" s="4">
        <v>0.83</v>
      </c>
      <c r="F235" s="4">
        <v>14.08</v>
      </c>
      <c r="G235" s="4">
        <v>8.15</v>
      </c>
      <c r="H235" s="4">
        <v>5.5</v>
      </c>
      <c r="I235" s="4">
        <v>2.04</v>
      </c>
      <c r="J235" s="4">
        <v>0.11</v>
      </c>
      <c r="K235" s="4">
        <v>6.83</v>
      </c>
      <c r="L235" s="4">
        <v>7.19</v>
      </c>
      <c r="M235" s="4">
        <v>2.4500000000000002</v>
      </c>
      <c r="N235" s="4">
        <v>3.31</v>
      </c>
      <c r="O235" s="4">
        <v>0.47</v>
      </c>
      <c r="P235" s="4">
        <v>7.35</v>
      </c>
      <c r="Q235" s="4">
        <v>99.78</v>
      </c>
      <c r="U235" s="4">
        <v>152.5</v>
      </c>
      <c r="V235" s="4">
        <v>219</v>
      </c>
      <c r="W235" s="4">
        <v>28.39</v>
      </c>
      <c r="X235" s="4">
        <v>108.8</v>
      </c>
      <c r="AB235" s="4">
        <v>82.75</v>
      </c>
      <c r="AC235" s="4">
        <v>960</v>
      </c>
      <c r="AD235" s="4">
        <v>17.16</v>
      </c>
      <c r="AE235" s="4">
        <v>164.5</v>
      </c>
      <c r="AF235" s="4">
        <v>7.04</v>
      </c>
      <c r="AH235" s="4">
        <v>2258</v>
      </c>
      <c r="AI235" s="4">
        <v>62.58</v>
      </c>
      <c r="AJ235" s="4">
        <v>126.4</v>
      </c>
      <c r="AK235" s="4">
        <v>12.63</v>
      </c>
      <c r="AL235" s="4">
        <v>48.18</v>
      </c>
      <c r="AM235" s="4">
        <v>7.09</v>
      </c>
      <c r="AN235" s="4">
        <v>2.08</v>
      </c>
      <c r="AO235" s="4">
        <v>5.74</v>
      </c>
      <c r="AP235" s="4">
        <v>0.6</v>
      </c>
      <c r="AQ235" s="4">
        <v>3.6</v>
      </c>
      <c r="AR235" s="4">
        <v>0.66</v>
      </c>
      <c r="AS235" s="4">
        <v>1.94</v>
      </c>
      <c r="AT235" s="4">
        <v>0.25</v>
      </c>
      <c r="AU235" s="4">
        <v>1.64</v>
      </c>
      <c r="AV235" s="4">
        <v>0.21</v>
      </c>
      <c r="AW235" s="4">
        <v>3.49</v>
      </c>
      <c r="AX235" s="4">
        <v>0.45</v>
      </c>
      <c r="AZ235" s="4">
        <v>61.89</v>
      </c>
      <c r="BB235" s="4">
        <v>9.5399999999999991</v>
      </c>
      <c r="BC235" s="4">
        <v>1.65</v>
      </c>
    </row>
    <row r="236" spans="1:55">
      <c r="A236" s="4" t="s">
        <v>730</v>
      </c>
      <c r="B236" s="4" t="s">
        <v>667</v>
      </c>
      <c r="C236" s="4" t="s">
        <v>405</v>
      </c>
      <c r="D236" s="4">
        <v>50.96</v>
      </c>
      <c r="E236" s="4">
        <v>0.66</v>
      </c>
      <c r="F236" s="4">
        <v>13.56</v>
      </c>
      <c r="G236" s="4">
        <v>8.2899999999999991</v>
      </c>
      <c r="H236" s="4">
        <v>4.9400000000000004</v>
      </c>
      <c r="I236" s="4">
        <v>2.8</v>
      </c>
      <c r="J236" s="4">
        <v>0.11</v>
      </c>
      <c r="K236" s="4">
        <v>7.2</v>
      </c>
      <c r="L236" s="4">
        <v>7.55</v>
      </c>
      <c r="M236" s="4">
        <v>2.2599999999999998</v>
      </c>
      <c r="N236" s="4">
        <v>2.99</v>
      </c>
      <c r="O236" s="4">
        <v>0.22</v>
      </c>
      <c r="P236" s="4">
        <v>6.43</v>
      </c>
      <c r="Q236" s="4">
        <v>99.67</v>
      </c>
      <c r="U236" s="4">
        <v>168.4</v>
      </c>
      <c r="V236" s="4">
        <v>563</v>
      </c>
      <c r="W236" s="4">
        <v>40.93</v>
      </c>
      <c r="X236" s="4">
        <v>241.8</v>
      </c>
      <c r="AB236" s="4">
        <v>56.45</v>
      </c>
      <c r="AC236" s="4">
        <v>1109</v>
      </c>
      <c r="AD236" s="4">
        <v>16.940000000000001</v>
      </c>
      <c r="AE236" s="4">
        <v>175.6</v>
      </c>
      <c r="AF236" s="4">
        <v>5.52</v>
      </c>
      <c r="AH236" s="4">
        <v>1823</v>
      </c>
      <c r="AI236" s="4">
        <v>54.93</v>
      </c>
      <c r="AJ236" s="4">
        <v>110.4</v>
      </c>
      <c r="AK236" s="4">
        <v>11.4</v>
      </c>
      <c r="AL236" s="4">
        <v>43.3</v>
      </c>
      <c r="AM236" s="4">
        <v>6.64</v>
      </c>
      <c r="AN236" s="4">
        <v>1.75</v>
      </c>
      <c r="AO236" s="4">
        <v>5.26</v>
      </c>
      <c r="AP236" s="4">
        <v>0.54</v>
      </c>
      <c r="AQ236" s="4">
        <v>3.46</v>
      </c>
      <c r="AR236" s="4">
        <v>0.65</v>
      </c>
      <c r="AS236" s="4">
        <v>1.92</v>
      </c>
      <c r="AT236" s="4">
        <v>0.25</v>
      </c>
      <c r="AU236" s="4">
        <v>1.66</v>
      </c>
      <c r="AV236" s="4">
        <v>0.21</v>
      </c>
      <c r="AW236" s="4">
        <v>3.74</v>
      </c>
      <c r="AX236" s="4">
        <v>0.69</v>
      </c>
      <c r="AZ236" s="4">
        <v>26.76</v>
      </c>
      <c r="BB236" s="4">
        <v>8.5399999999999991</v>
      </c>
      <c r="BC236" s="4">
        <v>1.65</v>
      </c>
    </row>
    <row r="237" spans="1:55">
      <c r="A237" s="4" t="s">
        <v>730</v>
      </c>
      <c r="B237" s="4" t="s">
        <v>667</v>
      </c>
      <c r="C237" s="4" t="s">
        <v>414</v>
      </c>
      <c r="D237" s="4">
        <v>50.02</v>
      </c>
      <c r="E237" s="4">
        <v>0.72</v>
      </c>
      <c r="F237" s="4">
        <v>13.06</v>
      </c>
      <c r="G237" s="4">
        <v>7.93</v>
      </c>
      <c r="H237" s="4">
        <v>5.48</v>
      </c>
      <c r="I237" s="4">
        <v>1.84</v>
      </c>
      <c r="J237" s="4">
        <v>0.11</v>
      </c>
      <c r="K237" s="4">
        <v>9.11</v>
      </c>
      <c r="L237" s="4">
        <v>5.63</v>
      </c>
      <c r="M237" s="4">
        <v>2.29</v>
      </c>
      <c r="N237" s="4">
        <v>2.78</v>
      </c>
      <c r="O237" s="4">
        <v>0.27</v>
      </c>
      <c r="P237" s="4">
        <v>7.24</v>
      </c>
      <c r="Q237" s="4">
        <v>98.56</v>
      </c>
      <c r="U237" s="4">
        <v>152.30000000000001</v>
      </c>
      <c r="V237" s="4">
        <v>582</v>
      </c>
      <c r="W237" s="4">
        <v>39.1</v>
      </c>
      <c r="X237" s="4">
        <v>250.4</v>
      </c>
      <c r="AB237" s="4">
        <v>115.3</v>
      </c>
      <c r="AC237" s="4">
        <v>397</v>
      </c>
      <c r="AD237" s="4">
        <v>15.8</v>
      </c>
      <c r="AE237" s="4">
        <v>148.5</v>
      </c>
      <c r="AF237" s="4">
        <v>6.79</v>
      </c>
      <c r="AH237" s="4">
        <v>1365</v>
      </c>
      <c r="AI237" s="4">
        <v>45.32</v>
      </c>
      <c r="AJ237" s="4">
        <v>90.1</v>
      </c>
      <c r="AK237" s="4">
        <v>9.82</v>
      </c>
      <c r="AL237" s="4">
        <v>36.659999999999997</v>
      </c>
      <c r="AM237" s="4">
        <v>5.79</v>
      </c>
      <c r="AN237" s="4">
        <v>1.56</v>
      </c>
      <c r="AO237" s="4">
        <v>4.28</v>
      </c>
      <c r="AP237" s="4">
        <v>0.49</v>
      </c>
      <c r="AQ237" s="4">
        <v>3.28</v>
      </c>
      <c r="AR237" s="4">
        <v>0.62</v>
      </c>
      <c r="AS237" s="4">
        <v>1.91</v>
      </c>
      <c r="AT237" s="4">
        <v>0.25</v>
      </c>
      <c r="AU237" s="4">
        <v>1.43</v>
      </c>
      <c r="AV237" s="4">
        <v>0.24</v>
      </c>
      <c r="AW237" s="4">
        <v>3.76</v>
      </c>
      <c r="AX237" s="4">
        <v>0.63</v>
      </c>
      <c r="AZ237" s="4">
        <v>21.12</v>
      </c>
      <c r="BB237" s="4">
        <v>8.1999999999999993</v>
      </c>
      <c r="BC237" s="4">
        <v>1.42</v>
      </c>
    </row>
    <row r="238" spans="1:55">
      <c r="A238" s="4" t="s">
        <v>730</v>
      </c>
      <c r="B238" s="4" t="s">
        <v>667</v>
      </c>
      <c r="C238" s="4" t="s">
        <v>420</v>
      </c>
      <c r="D238" s="4">
        <v>48.89</v>
      </c>
      <c r="E238" s="4">
        <v>0.79</v>
      </c>
      <c r="F238" s="4">
        <v>14.35</v>
      </c>
      <c r="G238" s="4">
        <v>9.82</v>
      </c>
      <c r="H238" s="4">
        <v>7.02</v>
      </c>
      <c r="I238" s="4">
        <v>2.02</v>
      </c>
      <c r="J238" s="4">
        <v>0.14000000000000001</v>
      </c>
      <c r="K238" s="4">
        <v>7.85</v>
      </c>
      <c r="L238" s="4">
        <v>8.0399999999999991</v>
      </c>
      <c r="M238" s="4">
        <v>2.0499999999999998</v>
      </c>
      <c r="N238" s="4">
        <v>2.42</v>
      </c>
      <c r="O238" s="4">
        <v>0.35</v>
      </c>
      <c r="P238" s="4">
        <v>4.96</v>
      </c>
      <c r="Q238" s="4">
        <v>98.87</v>
      </c>
      <c r="U238" s="4">
        <v>186.1</v>
      </c>
      <c r="V238" s="4">
        <v>461</v>
      </c>
      <c r="W238" s="4">
        <v>35.75</v>
      </c>
      <c r="X238" s="4">
        <v>186.8</v>
      </c>
      <c r="AB238" s="4">
        <v>61.75</v>
      </c>
      <c r="AC238" s="4">
        <v>1133</v>
      </c>
      <c r="AD238" s="4">
        <v>17.760000000000002</v>
      </c>
      <c r="AE238" s="4">
        <v>165.5</v>
      </c>
      <c r="AF238" s="4">
        <v>6.36</v>
      </c>
      <c r="AH238" s="4">
        <v>1792</v>
      </c>
      <c r="AI238" s="4">
        <v>67.2</v>
      </c>
      <c r="AJ238" s="4">
        <v>130.4</v>
      </c>
      <c r="AK238" s="4">
        <v>13.61</v>
      </c>
      <c r="AL238" s="4">
        <v>50.93</v>
      </c>
      <c r="AM238" s="4">
        <v>7.46</v>
      </c>
      <c r="AN238" s="4">
        <v>2.0099999999999998</v>
      </c>
      <c r="AO238" s="4">
        <v>5.96</v>
      </c>
      <c r="AP238" s="4">
        <v>0.62</v>
      </c>
      <c r="AQ238" s="4">
        <v>3.73</v>
      </c>
      <c r="AR238" s="4">
        <v>0.76</v>
      </c>
      <c r="AS238" s="4">
        <v>2.11</v>
      </c>
      <c r="AT238" s="4">
        <v>0.27</v>
      </c>
      <c r="AU238" s="4">
        <v>1.82</v>
      </c>
      <c r="AV238" s="4">
        <v>0.25</v>
      </c>
      <c r="AW238" s="4">
        <v>3.83</v>
      </c>
      <c r="AX238" s="4">
        <v>0.43</v>
      </c>
      <c r="AZ238" s="4">
        <v>27.39</v>
      </c>
      <c r="BB238" s="4">
        <v>11.57</v>
      </c>
      <c r="BC238" s="4">
        <v>1.94</v>
      </c>
    </row>
    <row r="239" spans="1:55">
      <c r="A239" s="4" t="s">
        <v>730</v>
      </c>
      <c r="B239" s="4" t="s">
        <v>667</v>
      </c>
      <c r="C239" s="4" t="s">
        <v>428</v>
      </c>
      <c r="D239" s="4">
        <v>49.86</v>
      </c>
      <c r="E239" s="4">
        <v>0.78</v>
      </c>
      <c r="F239" s="4">
        <v>13.33</v>
      </c>
      <c r="G239" s="4">
        <v>8.48</v>
      </c>
      <c r="H239" s="4">
        <v>5.05</v>
      </c>
      <c r="I239" s="4">
        <v>2.87</v>
      </c>
      <c r="J239" s="4">
        <v>0.1</v>
      </c>
      <c r="K239" s="4">
        <v>9.24</v>
      </c>
      <c r="L239" s="4">
        <v>6.52</v>
      </c>
      <c r="M239" s="4">
        <v>1.98</v>
      </c>
      <c r="N239" s="4">
        <v>2.2599999999999998</v>
      </c>
      <c r="O239" s="4">
        <v>0.27</v>
      </c>
      <c r="P239" s="4">
        <v>6.35</v>
      </c>
      <c r="Q239" s="4">
        <v>98.62</v>
      </c>
      <c r="U239" s="4">
        <v>143.4</v>
      </c>
      <c r="V239" s="4">
        <v>332</v>
      </c>
      <c r="W239" s="4">
        <v>41</v>
      </c>
      <c r="X239" s="4">
        <v>95</v>
      </c>
      <c r="AB239" s="4">
        <v>67.89</v>
      </c>
      <c r="AC239" s="4">
        <v>776</v>
      </c>
      <c r="AD239" s="4">
        <v>15.17</v>
      </c>
      <c r="AE239" s="4">
        <v>149.30000000000001</v>
      </c>
      <c r="AF239" s="4">
        <v>5.87</v>
      </c>
      <c r="AH239" s="4">
        <v>1210</v>
      </c>
      <c r="AI239" s="4">
        <v>43.51</v>
      </c>
      <c r="AJ239" s="4">
        <v>89.3</v>
      </c>
      <c r="AK239" s="4">
        <v>9.48</v>
      </c>
      <c r="AL239" s="4">
        <v>36.29</v>
      </c>
      <c r="AM239" s="4">
        <v>5.73</v>
      </c>
      <c r="AN239" s="4">
        <v>1.64</v>
      </c>
      <c r="AO239" s="4">
        <v>4.76</v>
      </c>
      <c r="AP239" s="4">
        <v>0.62</v>
      </c>
      <c r="AQ239" s="4">
        <v>3.21</v>
      </c>
      <c r="AR239" s="4">
        <v>0.56999999999999995</v>
      </c>
      <c r="AS239" s="4">
        <v>1.68</v>
      </c>
      <c r="AT239" s="4">
        <v>0.25</v>
      </c>
      <c r="AU239" s="4">
        <v>1.46</v>
      </c>
      <c r="AV239" s="4">
        <v>0.22</v>
      </c>
      <c r="AW239" s="4">
        <v>3.95</v>
      </c>
      <c r="AX239" s="4">
        <v>0.34</v>
      </c>
      <c r="AZ239" s="4">
        <v>13.14</v>
      </c>
      <c r="BB239" s="4">
        <v>7.69</v>
      </c>
      <c r="BC239" s="4">
        <v>1.23</v>
      </c>
    </row>
    <row r="240" spans="1:55">
      <c r="A240" s="4" t="s">
        <v>730</v>
      </c>
      <c r="B240" s="4" t="s">
        <v>667</v>
      </c>
      <c r="C240" s="4" t="s">
        <v>435</v>
      </c>
      <c r="D240" s="4">
        <v>48.28</v>
      </c>
      <c r="E240" s="4">
        <v>0.74</v>
      </c>
      <c r="F240" s="4">
        <v>12.58</v>
      </c>
      <c r="G240" s="4">
        <v>8.93</v>
      </c>
      <c r="H240" s="4">
        <v>5.48</v>
      </c>
      <c r="I240" s="4">
        <v>2.84</v>
      </c>
      <c r="J240" s="4">
        <v>0.12</v>
      </c>
      <c r="K240" s="4">
        <v>10.71</v>
      </c>
      <c r="L240" s="4">
        <v>8.4499999999999993</v>
      </c>
      <c r="M240" s="4">
        <v>2.14</v>
      </c>
      <c r="N240" s="4">
        <v>2.34</v>
      </c>
      <c r="O240" s="4">
        <v>0.31</v>
      </c>
      <c r="P240" s="4">
        <v>5.89</v>
      </c>
      <c r="Q240" s="4">
        <v>99.88</v>
      </c>
      <c r="U240" s="4">
        <v>181.7</v>
      </c>
      <c r="V240" s="4">
        <v>571</v>
      </c>
      <c r="W240" s="4">
        <v>41.28</v>
      </c>
      <c r="X240" s="4">
        <v>263.2</v>
      </c>
      <c r="AB240" s="4">
        <v>64.930000000000007</v>
      </c>
      <c r="AC240" s="4">
        <v>1358</v>
      </c>
      <c r="AD240" s="4">
        <v>16.96</v>
      </c>
      <c r="AE240" s="4">
        <v>137.4</v>
      </c>
      <c r="AF240" s="4">
        <v>4.78</v>
      </c>
      <c r="AH240" s="4">
        <v>1560</v>
      </c>
      <c r="AI240" s="4">
        <v>66.2</v>
      </c>
      <c r="AJ240" s="4">
        <v>155</v>
      </c>
      <c r="AK240" s="4">
        <v>14.18</v>
      </c>
      <c r="AL240" s="4">
        <v>51.88</v>
      </c>
      <c r="AM240" s="4">
        <v>7.72</v>
      </c>
      <c r="AN240" s="4">
        <v>2.04</v>
      </c>
      <c r="AO240" s="4">
        <v>6.1</v>
      </c>
      <c r="AP240" s="4">
        <v>0.61</v>
      </c>
      <c r="AQ240" s="4">
        <v>3.48</v>
      </c>
      <c r="AR240" s="4">
        <v>0.68</v>
      </c>
      <c r="AS240" s="4">
        <v>2.0499999999999998</v>
      </c>
      <c r="AT240" s="4">
        <v>0.24</v>
      </c>
      <c r="AU240" s="4">
        <v>1.66</v>
      </c>
      <c r="AV240" s="4">
        <v>0.23</v>
      </c>
      <c r="AW240" s="4">
        <v>3.07</v>
      </c>
      <c r="AX240" s="4">
        <v>0.45</v>
      </c>
      <c r="AZ240" s="4">
        <v>34.119999999999997</v>
      </c>
      <c r="BB240" s="4">
        <v>10.130000000000001</v>
      </c>
      <c r="BC240" s="4">
        <v>1.79</v>
      </c>
    </row>
    <row r="241" spans="1:55">
      <c r="A241" s="4" t="s">
        <v>730</v>
      </c>
      <c r="B241" s="4" t="s">
        <v>667</v>
      </c>
      <c r="C241" s="4" t="s">
        <v>437</v>
      </c>
      <c r="D241" s="4">
        <v>51.17</v>
      </c>
      <c r="E241" s="4">
        <v>0.68</v>
      </c>
      <c r="F241" s="4">
        <v>13.76</v>
      </c>
      <c r="G241" s="4">
        <v>8.09</v>
      </c>
      <c r="H241" s="4">
        <v>5.25</v>
      </c>
      <c r="I241" s="4">
        <v>2.25</v>
      </c>
      <c r="J241" s="4">
        <v>0.1</v>
      </c>
      <c r="K241" s="4">
        <v>7.16</v>
      </c>
      <c r="L241" s="4">
        <v>7.07</v>
      </c>
      <c r="M241" s="4">
        <v>2.41</v>
      </c>
      <c r="N241" s="4">
        <v>2.62</v>
      </c>
      <c r="O241" s="4">
        <v>0.28000000000000003</v>
      </c>
      <c r="P241" s="4">
        <v>7</v>
      </c>
      <c r="Q241" s="4">
        <v>99.75</v>
      </c>
      <c r="U241" s="4">
        <v>153.19999999999999</v>
      </c>
      <c r="V241" s="4">
        <v>402</v>
      </c>
      <c r="W241" s="4">
        <v>33.01</v>
      </c>
      <c r="X241" s="4">
        <v>180</v>
      </c>
      <c r="AB241" s="4">
        <v>72.91</v>
      </c>
      <c r="AC241" s="4">
        <v>1159</v>
      </c>
      <c r="AD241" s="4">
        <v>15.8</v>
      </c>
      <c r="AE241" s="4">
        <v>186.7</v>
      </c>
      <c r="AF241" s="4">
        <v>5.48</v>
      </c>
      <c r="AH241" s="4">
        <v>2290</v>
      </c>
      <c r="AI241" s="4">
        <v>53.48</v>
      </c>
      <c r="AJ241" s="4">
        <v>100.9</v>
      </c>
      <c r="AK241" s="4">
        <v>10.44</v>
      </c>
      <c r="AL241" s="4">
        <v>39.22</v>
      </c>
      <c r="AM241" s="4">
        <v>5.91</v>
      </c>
      <c r="AN241" s="4">
        <v>1.68</v>
      </c>
      <c r="AO241" s="4">
        <v>4.78</v>
      </c>
      <c r="AP241" s="4">
        <v>0.5</v>
      </c>
      <c r="AQ241" s="4">
        <v>3.09</v>
      </c>
      <c r="AR241" s="4">
        <v>0.56999999999999995</v>
      </c>
      <c r="AS241" s="4">
        <v>1.75</v>
      </c>
      <c r="AT241" s="4">
        <v>0.22</v>
      </c>
      <c r="AU241" s="4">
        <v>1.52</v>
      </c>
      <c r="AV241" s="4">
        <v>0.2</v>
      </c>
      <c r="AW241" s="4">
        <v>4.08</v>
      </c>
      <c r="AX241" s="4">
        <v>0.39</v>
      </c>
      <c r="AZ241" s="4">
        <v>33.64</v>
      </c>
      <c r="BB241" s="4">
        <v>8.9499999999999993</v>
      </c>
      <c r="BC241" s="4">
        <v>1.84</v>
      </c>
    </row>
    <row r="242" spans="1:55">
      <c r="A242" s="4" t="s">
        <v>730</v>
      </c>
      <c r="B242" s="4" t="s">
        <v>667</v>
      </c>
      <c r="C242" s="4" t="s">
        <v>438</v>
      </c>
      <c r="D242" s="4">
        <v>47.12</v>
      </c>
      <c r="E242" s="4">
        <v>0.8</v>
      </c>
      <c r="F242" s="4">
        <v>12.92</v>
      </c>
      <c r="G242" s="4">
        <v>8.81</v>
      </c>
      <c r="H242" s="4">
        <v>4.7</v>
      </c>
      <c r="I242" s="4">
        <v>3.58</v>
      </c>
      <c r="J242" s="4">
        <v>0.13</v>
      </c>
      <c r="K242" s="4">
        <v>11.33</v>
      </c>
      <c r="L242" s="4">
        <v>9.0500000000000007</v>
      </c>
      <c r="M242" s="4">
        <v>2.1</v>
      </c>
      <c r="N242" s="4">
        <v>2.2799999999999998</v>
      </c>
      <c r="O242" s="4">
        <v>0.3</v>
      </c>
      <c r="P242" s="4">
        <v>5.61</v>
      </c>
      <c r="Q242" s="4">
        <v>99.93</v>
      </c>
      <c r="U242" s="4">
        <v>190</v>
      </c>
      <c r="V242" s="4">
        <v>678</v>
      </c>
      <c r="W242" s="4">
        <v>42.39</v>
      </c>
      <c r="X242" s="4">
        <v>249.8</v>
      </c>
      <c r="AB242" s="4">
        <v>71.78</v>
      </c>
      <c r="AC242" s="4">
        <v>1790</v>
      </c>
      <c r="AD242" s="4">
        <v>15.87</v>
      </c>
      <c r="AE242" s="4">
        <v>140.30000000000001</v>
      </c>
      <c r="AF242" s="4">
        <v>4.32</v>
      </c>
      <c r="AH242" s="4">
        <v>1781</v>
      </c>
      <c r="AI242" s="4">
        <v>59.91</v>
      </c>
      <c r="AJ242" s="4">
        <v>117.1</v>
      </c>
      <c r="AK242" s="4">
        <v>12.7</v>
      </c>
      <c r="AL242" s="4">
        <v>47.4</v>
      </c>
      <c r="AM242" s="4">
        <v>7.31</v>
      </c>
      <c r="AN242" s="4">
        <v>1.94</v>
      </c>
      <c r="AO242" s="4">
        <v>5.69</v>
      </c>
      <c r="AP242" s="4">
        <v>0.56000000000000005</v>
      </c>
      <c r="AQ242" s="4">
        <v>3.29</v>
      </c>
      <c r="AR242" s="4">
        <v>0.66</v>
      </c>
      <c r="AS242" s="4">
        <v>1.87</v>
      </c>
      <c r="AT242" s="4">
        <v>0.23</v>
      </c>
      <c r="AU242" s="4">
        <v>1.53</v>
      </c>
      <c r="AV242" s="4">
        <v>0.22</v>
      </c>
      <c r="AW242" s="4">
        <v>3.21</v>
      </c>
      <c r="AX242" s="4">
        <v>0.31</v>
      </c>
      <c r="AZ242" s="4">
        <v>29.73</v>
      </c>
      <c r="BB242" s="4">
        <v>9.2100000000000009</v>
      </c>
      <c r="BC242" s="4">
        <v>1.62</v>
      </c>
    </row>
    <row r="243" spans="1:55">
      <c r="A243" s="4" t="s">
        <v>730</v>
      </c>
      <c r="B243" s="4" t="s">
        <v>667</v>
      </c>
      <c r="C243" s="4" t="s">
        <v>453</v>
      </c>
      <c r="D243" s="4">
        <v>46.43</v>
      </c>
      <c r="E243" s="4">
        <v>0.89</v>
      </c>
      <c r="F243" s="4">
        <v>12.91</v>
      </c>
      <c r="G243" s="4">
        <v>10.11</v>
      </c>
      <c r="H243" s="4">
        <v>5.2</v>
      </c>
      <c r="I243" s="4">
        <v>4.34</v>
      </c>
      <c r="J243" s="4">
        <v>0.15</v>
      </c>
      <c r="K243" s="4">
        <v>9.83</v>
      </c>
      <c r="L243" s="4">
        <v>10.75</v>
      </c>
      <c r="M243" s="4">
        <v>2.02</v>
      </c>
      <c r="N243" s="4">
        <v>2.06</v>
      </c>
      <c r="O243" s="4">
        <v>0.3</v>
      </c>
      <c r="P243" s="4">
        <v>5</v>
      </c>
      <c r="Q243" s="4">
        <v>99.87</v>
      </c>
      <c r="U243" s="4">
        <v>183.9</v>
      </c>
      <c r="V243" s="4">
        <v>341</v>
      </c>
      <c r="W243" s="4">
        <v>42.88</v>
      </c>
      <c r="X243" s="4">
        <v>57.6</v>
      </c>
      <c r="AB243" s="4">
        <v>37.79</v>
      </c>
      <c r="AC243" s="4">
        <v>1590</v>
      </c>
      <c r="AD243" s="4">
        <v>18.149999999999999</v>
      </c>
      <c r="AE243" s="4">
        <v>126</v>
      </c>
      <c r="AF243" s="4">
        <v>4.78</v>
      </c>
      <c r="AH243" s="4">
        <v>1821</v>
      </c>
      <c r="AI243" s="4">
        <v>46.96</v>
      </c>
      <c r="AJ243" s="4">
        <v>97.7</v>
      </c>
      <c r="AK243" s="4">
        <v>10.66</v>
      </c>
      <c r="AL243" s="4">
        <v>42.37</v>
      </c>
      <c r="AM243" s="4">
        <v>6.82</v>
      </c>
      <c r="AN243" s="4">
        <v>1.88</v>
      </c>
      <c r="AO243" s="4">
        <v>5.64</v>
      </c>
      <c r="AP243" s="4">
        <v>0.7</v>
      </c>
      <c r="AQ243" s="4">
        <v>3.79</v>
      </c>
      <c r="AR243" s="4">
        <v>0.67</v>
      </c>
      <c r="AS243" s="4">
        <v>1.98</v>
      </c>
      <c r="AT243" s="4">
        <v>0.28000000000000003</v>
      </c>
      <c r="AU243" s="4">
        <v>1.8</v>
      </c>
      <c r="AV243" s="4">
        <v>0.27</v>
      </c>
      <c r="AW243" s="4">
        <v>3.44</v>
      </c>
      <c r="AX243" s="4">
        <v>0.37</v>
      </c>
      <c r="AZ243" s="4">
        <v>13.61</v>
      </c>
      <c r="BB243" s="4">
        <v>9.34</v>
      </c>
      <c r="BC243" s="4">
        <v>1.41</v>
      </c>
    </row>
    <row r="244" spans="1:55">
      <c r="A244" s="4" t="s">
        <v>730</v>
      </c>
      <c r="B244" s="4" t="s">
        <v>667</v>
      </c>
      <c r="C244" s="4" t="s">
        <v>460</v>
      </c>
      <c r="D244" s="4">
        <v>47.91</v>
      </c>
      <c r="E244" s="4">
        <v>0.74</v>
      </c>
      <c r="F244" s="4">
        <v>12.95</v>
      </c>
      <c r="G244" s="4">
        <v>9.25</v>
      </c>
      <c r="H244" s="4">
        <v>5.72</v>
      </c>
      <c r="I244" s="4">
        <v>2.9</v>
      </c>
      <c r="J244" s="4">
        <v>0.12</v>
      </c>
      <c r="K244" s="4">
        <v>9.48</v>
      </c>
      <c r="L244" s="4">
        <v>8.4499999999999993</v>
      </c>
      <c r="M244" s="4">
        <v>2.2000000000000002</v>
      </c>
      <c r="N244" s="4">
        <v>2.1800000000000002</v>
      </c>
      <c r="O244" s="4">
        <v>0.34</v>
      </c>
      <c r="P244" s="4">
        <v>6.97</v>
      </c>
      <c r="Q244" s="4">
        <v>99.95</v>
      </c>
      <c r="U244" s="4">
        <v>187.3</v>
      </c>
      <c r="V244" s="4">
        <v>561</v>
      </c>
      <c r="W244" s="4">
        <v>43.87</v>
      </c>
      <c r="X244" s="4">
        <v>254.2</v>
      </c>
      <c r="AB244" s="4">
        <v>74.02</v>
      </c>
      <c r="AC244" s="4">
        <v>1052</v>
      </c>
      <c r="AD244" s="4">
        <v>17.149999999999999</v>
      </c>
      <c r="AE244" s="4">
        <v>134.69999999999999</v>
      </c>
      <c r="AF244" s="4">
        <v>5.45</v>
      </c>
      <c r="AH244" s="4">
        <v>1695</v>
      </c>
      <c r="AI244" s="4">
        <v>72.2</v>
      </c>
      <c r="AJ244" s="4">
        <v>146</v>
      </c>
      <c r="AK244" s="4">
        <v>14.96</v>
      </c>
      <c r="AL244" s="4">
        <v>56.97</v>
      </c>
      <c r="AM244" s="4">
        <v>8.26</v>
      </c>
      <c r="AN244" s="4">
        <v>2.13</v>
      </c>
      <c r="AO244" s="4">
        <v>6.46</v>
      </c>
      <c r="AP244" s="4">
        <v>0.61</v>
      </c>
      <c r="AQ244" s="4">
        <v>3.69</v>
      </c>
      <c r="AR244" s="4">
        <v>0.68</v>
      </c>
      <c r="AS244" s="4">
        <v>2.0099999999999998</v>
      </c>
      <c r="AT244" s="4">
        <v>0.23</v>
      </c>
      <c r="AU244" s="4">
        <v>1.66</v>
      </c>
      <c r="AV244" s="4">
        <v>0.24</v>
      </c>
      <c r="AW244" s="4">
        <v>3.1</v>
      </c>
      <c r="AX244" s="4">
        <v>0.53</v>
      </c>
      <c r="AZ244" s="4">
        <v>12.68</v>
      </c>
      <c r="BB244" s="4">
        <v>10.84</v>
      </c>
      <c r="BC244" s="4">
        <v>1.88</v>
      </c>
    </row>
    <row r="245" spans="1:55">
      <c r="A245" s="4" t="s">
        <v>730</v>
      </c>
      <c r="B245" s="4" t="s">
        <v>667</v>
      </c>
      <c r="C245" s="4" t="s">
        <v>492</v>
      </c>
      <c r="D245" s="4">
        <v>48.12</v>
      </c>
      <c r="E245" s="4">
        <v>0.76</v>
      </c>
      <c r="F245" s="4">
        <v>12.82</v>
      </c>
      <c r="G245" s="4">
        <v>9.26</v>
      </c>
      <c r="H245" s="4">
        <v>5.55</v>
      </c>
      <c r="I245" s="4">
        <v>3.09</v>
      </c>
      <c r="J245" s="4">
        <v>0.14000000000000001</v>
      </c>
      <c r="K245" s="4">
        <v>8.98</v>
      </c>
      <c r="L245" s="4">
        <v>9.27</v>
      </c>
      <c r="M245" s="4">
        <v>2.44</v>
      </c>
      <c r="N245" s="4">
        <v>2.2000000000000002</v>
      </c>
      <c r="O245" s="4">
        <v>0.41</v>
      </c>
      <c r="P245" s="4">
        <v>6.17</v>
      </c>
      <c r="Q245" s="4">
        <v>99.96</v>
      </c>
      <c r="U245" s="4">
        <v>197.7</v>
      </c>
      <c r="V245" s="4">
        <v>691</v>
      </c>
      <c r="W245" s="4">
        <v>48.92</v>
      </c>
      <c r="X245" s="4">
        <v>288.60000000000002</v>
      </c>
      <c r="AB245" s="4">
        <v>44.57</v>
      </c>
      <c r="AC245" s="4">
        <v>1163</v>
      </c>
      <c r="AD245" s="4">
        <v>19.39</v>
      </c>
      <c r="AE245" s="4">
        <v>172.8</v>
      </c>
      <c r="AF245" s="4">
        <v>6.24</v>
      </c>
      <c r="AH245" s="4">
        <v>1937</v>
      </c>
      <c r="AI245" s="4">
        <v>70.62</v>
      </c>
      <c r="AJ245" s="4">
        <v>148.69999999999999</v>
      </c>
      <c r="AK245" s="4">
        <v>14.49</v>
      </c>
      <c r="AL245" s="4">
        <v>56.28</v>
      </c>
      <c r="AM245" s="4">
        <v>8.4499999999999993</v>
      </c>
      <c r="AN245" s="4">
        <v>2.27</v>
      </c>
      <c r="AO245" s="4">
        <v>6.84</v>
      </c>
      <c r="AP245" s="4">
        <v>0.7</v>
      </c>
      <c r="AQ245" s="4">
        <v>4.0199999999999996</v>
      </c>
      <c r="AR245" s="4">
        <v>0.78</v>
      </c>
      <c r="AS245" s="4">
        <v>2.2599999999999998</v>
      </c>
      <c r="AT245" s="4">
        <v>0.3</v>
      </c>
      <c r="AU245" s="4">
        <v>1.82</v>
      </c>
      <c r="AV245" s="4">
        <v>0.26</v>
      </c>
      <c r="AW245" s="4">
        <v>3.69</v>
      </c>
      <c r="AX245" s="4">
        <v>0.55000000000000004</v>
      </c>
      <c r="AZ245" s="4">
        <v>19.87</v>
      </c>
      <c r="BB245" s="4">
        <v>10.47</v>
      </c>
      <c r="BC245" s="4">
        <v>1.81</v>
      </c>
    </row>
    <row r="246" spans="1:55">
      <c r="A246" s="4" t="s">
        <v>730</v>
      </c>
      <c r="B246" s="4" t="s">
        <v>667</v>
      </c>
      <c r="C246" s="4" t="s">
        <v>527</v>
      </c>
      <c r="D246" s="4">
        <v>49.28</v>
      </c>
      <c r="E246" s="4">
        <v>0.79</v>
      </c>
      <c r="F246" s="4">
        <v>13.2</v>
      </c>
      <c r="G246" s="4">
        <v>8.8699999999999992</v>
      </c>
      <c r="H246" s="4">
        <v>5.66</v>
      </c>
      <c r="I246" s="4">
        <v>2.58</v>
      </c>
      <c r="J246" s="4">
        <v>0.12</v>
      </c>
      <c r="K246" s="4">
        <v>9.89</v>
      </c>
      <c r="L246" s="4">
        <v>9.02</v>
      </c>
      <c r="M246" s="4">
        <v>2.2999999999999998</v>
      </c>
      <c r="N246" s="4">
        <v>1.94</v>
      </c>
      <c r="O246" s="4">
        <v>0.04</v>
      </c>
      <c r="P246" s="4">
        <v>5.03</v>
      </c>
      <c r="Q246" s="4">
        <v>99.85</v>
      </c>
      <c r="U246" s="4">
        <v>172</v>
      </c>
      <c r="V246" s="4">
        <v>584</v>
      </c>
      <c r="W246" s="4">
        <v>39.22</v>
      </c>
      <c r="X246" s="4">
        <v>219.2</v>
      </c>
      <c r="AB246" s="4">
        <v>40.770000000000003</v>
      </c>
      <c r="AC246" s="4">
        <v>979</v>
      </c>
      <c r="AD246" s="4">
        <v>16.850000000000001</v>
      </c>
      <c r="AE246" s="4">
        <v>141.9</v>
      </c>
      <c r="AF246" s="4">
        <v>6.13</v>
      </c>
      <c r="AH246" s="4">
        <v>1350</v>
      </c>
      <c r="AI246" s="4">
        <v>49.19</v>
      </c>
      <c r="AJ246" s="4">
        <v>106.7</v>
      </c>
      <c r="AK246" s="4">
        <v>10.55</v>
      </c>
      <c r="AL246" s="4">
        <v>39.520000000000003</v>
      </c>
      <c r="AM246" s="4">
        <v>5.99</v>
      </c>
      <c r="AN246" s="4">
        <v>1.68</v>
      </c>
      <c r="AO246" s="4">
        <v>5.25</v>
      </c>
      <c r="AP246" s="4">
        <v>0.52</v>
      </c>
      <c r="AQ246" s="4">
        <v>3.42</v>
      </c>
      <c r="AR246" s="4">
        <v>0.64</v>
      </c>
      <c r="AS246" s="4">
        <v>1.86</v>
      </c>
      <c r="AT246" s="4">
        <v>0.22</v>
      </c>
      <c r="AU246" s="4">
        <v>1.59</v>
      </c>
      <c r="AV246" s="4">
        <v>0.2</v>
      </c>
      <c r="AW246" s="4">
        <v>3.29</v>
      </c>
      <c r="AX246" s="4">
        <v>0.39</v>
      </c>
      <c r="AZ246" s="4">
        <v>43.5</v>
      </c>
      <c r="BB246" s="4">
        <v>8.2799999999999994</v>
      </c>
      <c r="BC246" s="4">
        <v>1.56</v>
      </c>
    </row>
    <row r="247" spans="1:55">
      <c r="A247" s="4" t="s">
        <v>730</v>
      </c>
      <c r="B247" s="4" t="s">
        <v>667</v>
      </c>
      <c r="C247" s="4" t="s">
        <v>538</v>
      </c>
      <c r="D247" s="4">
        <v>49.59</v>
      </c>
      <c r="E247" s="4">
        <v>0.61</v>
      </c>
      <c r="F247" s="4">
        <v>13.1</v>
      </c>
      <c r="G247" s="4">
        <v>8.01</v>
      </c>
      <c r="H247" s="4">
        <v>4.83</v>
      </c>
      <c r="I247" s="4">
        <v>2.64</v>
      </c>
      <c r="J247" s="4">
        <v>0.11</v>
      </c>
      <c r="K247" s="4">
        <v>7.44</v>
      </c>
      <c r="L247" s="4">
        <v>9.42</v>
      </c>
      <c r="M247" s="4">
        <v>2.76</v>
      </c>
      <c r="N247" s="4">
        <v>2.2400000000000002</v>
      </c>
      <c r="O247" s="4">
        <v>0.28999999999999998</v>
      </c>
      <c r="P247" s="4">
        <v>6.86</v>
      </c>
      <c r="Q247" s="4">
        <v>99.89</v>
      </c>
      <c r="U247" s="4">
        <v>143.80000000000001</v>
      </c>
      <c r="V247" s="4">
        <v>402</v>
      </c>
      <c r="W247" s="4">
        <v>33.11</v>
      </c>
      <c r="X247" s="4">
        <v>197.4</v>
      </c>
      <c r="AB247" s="4">
        <v>50.88</v>
      </c>
      <c r="AC247" s="4">
        <v>721</v>
      </c>
      <c r="AD247" s="4">
        <v>15.58</v>
      </c>
      <c r="AE247" s="4">
        <v>155</v>
      </c>
      <c r="AF247" s="4">
        <v>6.09</v>
      </c>
      <c r="AH247" s="4">
        <v>1208</v>
      </c>
      <c r="AI247" s="4">
        <v>50.87</v>
      </c>
      <c r="AJ247" s="4">
        <v>111.5</v>
      </c>
      <c r="AK247" s="4">
        <v>10.47</v>
      </c>
      <c r="AL247" s="4">
        <v>37.07</v>
      </c>
      <c r="AM247" s="4">
        <v>5.75</v>
      </c>
      <c r="AN247" s="4">
        <v>1.57</v>
      </c>
      <c r="AO247" s="4">
        <v>4.8099999999999996</v>
      </c>
      <c r="AP247" s="4">
        <v>0.51</v>
      </c>
      <c r="AQ247" s="4">
        <v>3.09</v>
      </c>
      <c r="AR247" s="4">
        <v>0.64</v>
      </c>
      <c r="AS247" s="4">
        <v>1.83</v>
      </c>
      <c r="AT247" s="4">
        <v>0.24</v>
      </c>
      <c r="AU247" s="4">
        <v>1.57</v>
      </c>
      <c r="AV247" s="4">
        <v>0.21</v>
      </c>
      <c r="AW247" s="4">
        <v>3.37</v>
      </c>
      <c r="AX247" s="4">
        <v>0.47</v>
      </c>
      <c r="AZ247" s="4">
        <v>31.34</v>
      </c>
      <c r="BB247" s="4">
        <v>8.49</v>
      </c>
      <c r="BC247" s="4">
        <v>1.44</v>
      </c>
    </row>
    <row r="248" spans="1:55">
      <c r="A248" s="4" t="s">
        <v>730</v>
      </c>
      <c r="B248" s="4" t="s">
        <v>667</v>
      </c>
      <c r="C248" s="4" t="s">
        <v>552</v>
      </c>
      <c r="D248" s="4">
        <v>53.19</v>
      </c>
      <c r="E248" s="4">
        <v>0.65</v>
      </c>
      <c r="F248" s="4">
        <v>14.52</v>
      </c>
      <c r="G248" s="4">
        <v>8.1300000000000008</v>
      </c>
      <c r="H248" s="4">
        <v>5.9</v>
      </c>
      <c r="I248" s="4">
        <v>1.57</v>
      </c>
      <c r="J248" s="4">
        <v>0.11</v>
      </c>
      <c r="K248" s="4">
        <v>8.44</v>
      </c>
      <c r="L248" s="4">
        <v>7.13</v>
      </c>
      <c r="M248" s="4">
        <v>3.24</v>
      </c>
      <c r="N248" s="4">
        <v>2.5</v>
      </c>
      <c r="O248" s="4">
        <v>0.06</v>
      </c>
      <c r="P248" s="4">
        <v>2.59</v>
      </c>
      <c r="Q248" s="4">
        <v>99.91</v>
      </c>
      <c r="U248" s="4">
        <v>155.1</v>
      </c>
      <c r="V248" s="4">
        <v>473</v>
      </c>
      <c r="W248" s="4">
        <v>35.619999999999997</v>
      </c>
      <c r="X248" s="4">
        <v>204.6</v>
      </c>
      <c r="AB248" s="4">
        <v>56.55</v>
      </c>
      <c r="AC248" s="4">
        <v>892</v>
      </c>
      <c r="AD248" s="4">
        <v>15.75</v>
      </c>
      <c r="AE248" s="4">
        <v>146.19999999999999</v>
      </c>
      <c r="AF248" s="4">
        <v>5.0999999999999996</v>
      </c>
      <c r="AH248" s="4">
        <v>1524</v>
      </c>
      <c r="AI248" s="4">
        <v>50.96</v>
      </c>
      <c r="AJ248" s="4">
        <v>100.6</v>
      </c>
      <c r="AK248" s="4">
        <v>10.11</v>
      </c>
      <c r="AL248" s="4">
        <v>37.479999999999997</v>
      </c>
      <c r="AM248" s="4">
        <v>5.75</v>
      </c>
      <c r="AN248" s="4">
        <v>1.64</v>
      </c>
      <c r="AO248" s="4">
        <v>4.8600000000000003</v>
      </c>
      <c r="AP248" s="4">
        <v>0.5</v>
      </c>
      <c r="AQ248" s="4">
        <v>3.1</v>
      </c>
      <c r="AR248" s="4">
        <v>0.62</v>
      </c>
      <c r="AS248" s="4">
        <v>1.82</v>
      </c>
      <c r="AT248" s="4">
        <v>0.23</v>
      </c>
      <c r="AU248" s="4">
        <v>1.56</v>
      </c>
      <c r="AV248" s="4">
        <v>0.2</v>
      </c>
      <c r="AW248" s="4">
        <v>3.34</v>
      </c>
      <c r="AX248" s="4">
        <v>0.33</v>
      </c>
      <c r="AZ248" s="4">
        <v>27.85</v>
      </c>
      <c r="BB248" s="4">
        <v>8.75</v>
      </c>
      <c r="BC248" s="4">
        <v>1.72</v>
      </c>
    </row>
    <row r="249" spans="1:55">
      <c r="A249" s="38" t="s">
        <v>701</v>
      </c>
      <c r="B249" s="1" t="s">
        <v>668</v>
      </c>
      <c r="C249" s="1" t="s">
        <v>399</v>
      </c>
      <c r="D249" s="1">
        <v>50.21</v>
      </c>
      <c r="E249" s="1">
        <v>1.42</v>
      </c>
      <c r="F249" s="1">
        <v>15.74</v>
      </c>
      <c r="G249" s="1"/>
      <c r="H249" s="1">
        <v>6.39</v>
      </c>
      <c r="I249" s="1">
        <v>2.36</v>
      </c>
      <c r="J249" s="1">
        <v>0.12</v>
      </c>
      <c r="K249" s="1">
        <v>6.71</v>
      </c>
      <c r="L249" s="1">
        <v>5.32</v>
      </c>
      <c r="M249" s="1">
        <v>2.76</v>
      </c>
      <c r="N249" s="1">
        <v>3.81</v>
      </c>
      <c r="O249" s="1">
        <v>0.88</v>
      </c>
      <c r="P249" s="1">
        <v>3.61</v>
      </c>
      <c r="Q249" s="39">
        <v>99.33</v>
      </c>
      <c r="R249" s="1"/>
      <c r="S249" s="1"/>
      <c r="T249" s="1">
        <v>161</v>
      </c>
      <c r="U249" s="1">
        <v>239</v>
      </c>
      <c r="V249" s="1">
        <v>39.5</v>
      </c>
      <c r="W249" s="1">
        <v>100</v>
      </c>
      <c r="X249" s="1">
        <v>107</v>
      </c>
      <c r="Y249" s="1"/>
      <c r="Z249" s="1"/>
      <c r="AA249" s="1"/>
      <c r="AB249" s="1">
        <v>107</v>
      </c>
      <c r="AC249" s="1">
        <v>358</v>
      </c>
      <c r="AD249" s="1">
        <v>26.2</v>
      </c>
      <c r="AE249" s="1">
        <v>302</v>
      </c>
      <c r="AF249" s="1">
        <v>19.579999999999998</v>
      </c>
      <c r="AG249" s="1"/>
      <c r="AH249" s="1">
        <v>1401</v>
      </c>
      <c r="AI249" s="1">
        <v>55</v>
      </c>
      <c r="AJ249" s="1">
        <v>110.6</v>
      </c>
      <c r="AK249" s="1">
        <v>12.24</v>
      </c>
      <c r="AL249" s="1">
        <v>45.67</v>
      </c>
      <c r="AM249" s="1">
        <v>9.56</v>
      </c>
      <c r="AN249" s="1">
        <v>2.15</v>
      </c>
      <c r="AO249" s="1">
        <v>7.39</v>
      </c>
      <c r="AP249" s="1">
        <v>1.02</v>
      </c>
      <c r="AQ249" s="1">
        <v>5.59</v>
      </c>
      <c r="AR249" s="1">
        <v>1.0900000000000001</v>
      </c>
      <c r="AS249" s="1">
        <v>2.86</v>
      </c>
      <c r="AT249" s="1">
        <v>0.37</v>
      </c>
      <c r="AU249" s="1">
        <v>2.5</v>
      </c>
      <c r="AV249" s="1">
        <v>0.37</v>
      </c>
      <c r="AW249" s="1">
        <v>7.32</v>
      </c>
      <c r="AX249" s="1">
        <v>0.96</v>
      </c>
      <c r="AY249" s="1"/>
      <c r="AZ249" s="1">
        <v>12.85</v>
      </c>
      <c r="BA249" s="1"/>
      <c r="BB249" s="1">
        <v>5.67</v>
      </c>
      <c r="BC249" s="1">
        <v>1.34</v>
      </c>
    </row>
    <row r="250" spans="1:55">
      <c r="A250" s="38" t="s">
        <v>701</v>
      </c>
      <c r="B250" s="1" t="s">
        <v>668</v>
      </c>
      <c r="C250" s="1" t="s">
        <v>407</v>
      </c>
      <c r="D250" s="1">
        <v>51.54</v>
      </c>
      <c r="E250" s="1">
        <v>1.38</v>
      </c>
      <c r="F250" s="1">
        <v>14.72</v>
      </c>
      <c r="G250" s="1"/>
      <c r="H250" s="1">
        <v>5.58</v>
      </c>
      <c r="I250" s="1">
        <v>3.04</v>
      </c>
      <c r="J250" s="1">
        <v>0.15</v>
      </c>
      <c r="K250" s="1">
        <v>6.67</v>
      </c>
      <c r="L250" s="1">
        <v>7.61</v>
      </c>
      <c r="M250" s="1">
        <v>2.63</v>
      </c>
      <c r="N250" s="1">
        <v>3.46</v>
      </c>
      <c r="O250" s="1">
        <v>0.93</v>
      </c>
      <c r="P250" s="1">
        <v>2.74</v>
      </c>
      <c r="Q250" s="39">
        <v>100.45</v>
      </c>
      <c r="R250" s="1"/>
      <c r="S250" s="1"/>
      <c r="T250" s="1">
        <v>186</v>
      </c>
      <c r="U250" s="1">
        <v>196</v>
      </c>
      <c r="V250" s="1">
        <v>45</v>
      </c>
      <c r="W250" s="1">
        <v>76.5</v>
      </c>
      <c r="X250" s="1">
        <v>80</v>
      </c>
      <c r="Y250" s="1"/>
      <c r="Z250" s="1"/>
      <c r="AA250" s="1"/>
      <c r="AB250" s="1">
        <v>80</v>
      </c>
      <c r="AC250" s="1">
        <v>792</v>
      </c>
      <c r="AD250" s="1">
        <v>27.7</v>
      </c>
      <c r="AE250" s="1">
        <v>339</v>
      </c>
      <c r="AF250" s="1">
        <v>14.89</v>
      </c>
      <c r="AG250" s="1"/>
      <c r="AH250" s="1">
        <v>2424</v>
      </c>
      <c r="AI250" s="1">
        <v>53</v>
      </c>
      <c r="AJ250" s="1">
        <v>107</v>
      </c>
      <c r="AK250" s="1">
        <v>12.3</v>
      </c>
      <c r="AL250" s="1">
        <v>53.02</v>
      </c>
      <c r="AM250" s="1">
        <v>10.74</v>
      </c>
      <c r="AN250" s="1">
        <v>2.58</v>
      </c>
      <c r="AO250" s="1">
        <v>7.82</v>
      </c>
      <c r="AP250" s="1">
        <v>1.1100000000000001</v>
      </c>
      <c r="AQ250" s="1">
        <v>5.74</v>
      </c>
      <c r="AR250" s="1">
        <v>1.17</v>
      </c>
      <c r="AS250" s="1">
        <v>2.83</v>
      </c>
      <c r="AT250" s="1">
        <v>0.39</v>
      </c>
      <c r="AU250" s="1">
        <v>2.79</v>
      </c>
      <c r="AV250" s="1">
        <v>0.35</v>
      </c>
      <c r="AW250" s="1">
        <v>8.41</v>
      </c>
      <c r="AX250" s="1">
        <v>0.75</v>
      </c>
      <c r="AY250" s="1"/>
      <c r="AZ250" s="1">
        <v>12.98</v>
      </c>
      <c r="BA250" s="1"/>
      <c r="BB250" s="1">
        <v>5.18</v>
      </c>
      <c r="BC250" s="1">
        <v>1.05</v>
      </c>
    </row>
    <row r="251" spans="1:55">
      <c r="A251" s="38" t="s">
        <v>700</v>
      </c>
      <c r="B251" s="1" t="s">
        <v>668</v>
      </c>
      <c r="C251" s="1" t="s">
        <v>412</v>
      </c>
      <c r="D251" s="1">
        <v>52.71</v>
      </c>
      <c r="E251" s="1">
        <v>1.32</v>
      </c>
      <c r="F251" s="1">
        <v>14.78</v>
      </c>
      <c r="G251" s="1"/>
      <c r="H251" s="1">
        <v>5.57</v>
      </c>
      <c r="I251" s="1">
        <v>1.9</v>
      </c>
      <c r="J251" s="1">
        <v>0.14000000000000001</v>
      </c>
      <c r="K251" s="1">
        <v>6.19</v>
      </c>
      <c r="L251" s="1">
        <v>6.86</v>
      </c>
      <c r="M251" s="1">
        <v>3.02</v>
      </c>
      <c r="N251" s="1">
        <v>3.73</v>
      </c>
      <c r="O251" s="1">
        <v>0.55000000000000004</v>
      </c>
      <c r="P251" s="1">
        <v>3.12</v>
      </c>
      <c r="Q251" s="39">
        <v>99.89</v>
      </c>
      <c r="R251" s="1"/>
      <c r="S251" s="1"/>
      <c r="T251" s="1">
        <v>16.7</v>
      </c>
      <c r="U251" s="1">
        <v>105</v>
      </c>
      <c r="V251" s="1">
        <v>273</v>
      </c>
      <c r="W251" s="1">
        <v>39.799999999999997</v>
      </c>
      <c r="X251" s="1">
        <v>35.200000000000003</v>
      </c>
      <c r="Y251" s="1"/>
      <c r="Z251" s="1"/>
      <c r="AA251" s="1"/>
      <c r="AB251" s="1">
        <v>73</v>
      </c>
      <c r="AC251" s="1">
        <v>575</v>
      </c>
      <c r="AD251" s="1">
        <v>22</v>
      </c>
      <c r="AE251" s="1">
        <v>227</v>
      </c>
      <c r="AF251" s="1">
        <v>13.46</v>
      </c>
      <c r="AG251" s="1"/>
      <c r="AH251" s="1">
        <v>1208</v>
      </c>
      <c r="AI251" s="1">
        <v>34</v>
      </c>
      <c r="AJ251" s="1">
        <v>68</v>
      </c>
      <c r="AK251" s="1">
        <v>7.45</v>
      </c>
      <c r="AL251" s="1">
        <v>30.48</v>
      </c>
      <c r="AM251" s="1">
        <v>5.96</v>
      </c>
      <c r="AN251" s="1">
        <v>1.79</v>
      </c>
      <c r="AO251" s="1">
        <v>5.26</v>
      </c>
      <c r="AP251" s="1">
        <v>0.78</v>
      </c>
      <c r="AQ251" s="1">
        <v>4.6100000000000003</v>
      </c>
      <c r="AR251" s="1">
        <v>0.88</v>
      </c>
      <c r="AS251" s="1">
        <v>2.25</v>
      </c>
      <c r="AT251" s="1">
        <v>0.32</v>
      </c>
      <c r="AU251" s="1">
        <v>2.2599999999999998</v>
      </c>
      <c r="AV251" s="1">
        <v>0.26</v>
      </c>
      <c r="AW251" s="1">
        <v>4.74</v>
      </c>
      <c r="AX251" s="1">
        <v>1.18</v>
      </c>
      <c r="AY251" s="1"/>
      <c r="AZ251" s="1">
        <v>15.55</v>
      </c>
      <c r="BA251" s="1"/>
      <c r="BB251" s="1">
        <v>3.52</v>
      </c>
      <c r="BC251" s="1">
        <v>0.93</v>
      </c>
    </row>
    <row r="252" spans="1:55">
      <c r="A252" s="38" t="s">
        <v>700</v>
      </c>
      <c r="B252" s="1" t="s">
        <v>668</v>
      </c>
      <c r="C252" s="1" t="s">
        <v>439</v>
      </c>
      <c r="D252" s="1">
        <v>49.14</v>
      </c>
      <c r="E252" s="1">
        <v>1.42</v>
      </c>
      <c r="F252" s="1">
        <v>15.26</v>
      </c>
      <c r="G252" s="1"/>
      <c r="H252" s="1">
        <v>5.16</v>
      </c>
      <c r="I252" s="1">
        <v>3.14</v>
      </c>
      <c r="J252" s="1">
        <v>0.11</v>
      </c>
      <c r="K252" s="1">
        <v>6.85</v>
      </c>
      <c r="L252" s="1">
        <v>5.75</v>
      </c>
      <c r="M252" s="1">
        <v>3.05</v>
      </c>
      <c r="N252" s="1">
        <v>3.31</v>
      </c>
      <c r="O252" s="1">
        <v>0.88</v>
      </c>
      <c r="P252" s="1">
        <v>5.6</v>
      </c>
      <c r="Q252" s="39">
        <v>99.67</v>
      </c>
      <c r="R252" s="1"/>
      <c r="S252" s="1"/>
      <c r="T252" s="1">
        <v>185</v>
      </c>
      <c r="U252" s="1">
        <v>142</v>
      </c>
      <c r="V252" s="1">
        <v>32.200000000000003</v>
      </c>
      <c r="W252" s="1">
        <v>64.400000000000006</v>
      </c>
      <c r="X252" s="1">
        <v>102</v>
      </c>
      <c r="Y252" s="1"/>
      <c r="Z252" s="1"/>
      <c r="AA252" s="1"/>
      <c r="AB252" s="1">
        <v>102</v>
      </c>
      <c r="AC252" s="1">
        <v>709</v>
      </c>
      <c r="AD252" s="1">
        <v>22.6</v>
      </c>
      <c r="AE252" s="1">
        <v>300</v>
      </c>
      <c r="AF252" s="1">
        <v>19.600000000000001</v>
      </c>
      <c r="AG252" s="1"/>
      <c r="AH252" s="1">
        <v>1550</v>
      </c>
      <c r="AI252" s="1">
        <v>53.6</v>
      </c>
      <c r="AJ252" s="1">
        <v>109.1</v>
      </c>
      <c r="AK252" s="1">
        <v>12.33</v>
      </c>
      <c r="AL252" s="1">
        <v>45.01</v>
      </c>
      <c r="AM252" s="1">
        <v>9.2100000000000009</v>
      </c>
      <c r="AN252" s="1">
        <v>2.35</v>
      </c>
      <c r="AO252" s="1">
        <v>6.94</v>
      </c>
      <c r="AP252" s="1">
        <v>0.89</v>
      </c>
      <c r="AQ252" s="1">
        <v>5.29</v>
      </c>
      <c r="AR252" s="1">
        <v>0.88</v>
      </c>
      <c r="AS252" s="1">
        <v>2.48</v>
      </c>
      <c r="AT252" s="1">
        <v>0.3</v>
      </c>
      <c r="AU252" s="1">
        <v>1.96</v>
      </c>
      <c r="AV252" s="1">
        <v>0.28000000000000003</v>
      </c>
      <c r="AW252" s="1">
        <v>7.42</v>
      </c>
      <c r="AX252" s="1">
        <v>1.03</v>
      </c>
      <c r="AY252" s="1"/>
      <c r="AZ252" s="1">
        <v>12.85</v>
      </c>
      <c r="BA252" s="1"/>
      <c r="BB252" s="1">
        <v>5.68</v>
      </c>
      <c r="BC252" s="1">
        <v>1.1200000000000001</v>
      </c>
    </row>
    <row r="253" spans="1:55">
      <c r="A253" s="38" t="s">
        <v>700</v>
      </c>
      <c r="B253" s="1" t="s">
        <v>668</v>
      </c>
      <c r="C253" s="1" t="s">
        <v>458</v>
      </c>
      <c r="D253" s="1">
        <v>52.22</v>
      </c>
      <c r="E253" s="1">
        <v>1.36</v>
      </c>
      <c r="F253" s="1">
        <v>14.7</v>
      </c>
      <c r="G253" s="1"/>
      <c r="H253" s="1">
        <v>5.82</v>
      </c>
      <c r="I253" s="1">
        <v>1.67</v>
      </c>
      <c r="J253" s="1">
        <v>0.16</v>
      </c>
      <c r="K253" s="1">
        <v>6.34</v>
      </c>
      <c r="L253" s="1">
        <v>6.63</v>
      </c>
      <c r="M253" s="1">
        <v>3.1</v>
      </c>
      <c r="N253" s="1">
        <v>3.09</v>
      </c>
      <c r="O253" s="1">
        <v>0.55000000000000004</v>
      </c>
      <c r="P253" s="1">
        <v>4.12</v>
      </c>
      <c r="Q253" s="39">
        <v>99.76</v>
      </c>
      <c r="R253" s="1"/>
      <c r="S253" s="1"/>
      <c r="T253" s="1">
        <v>121</v>
      </c>
      <c r="U253" s="1">
        <v>299</v>
      </c>
      <c r="V253" s="1">
        <v>43</v>
      </c>
      <c r="W253" s="1">
        <v>55.7</v>
      </c>
      <c r="X253" s="1">
        <v>64</v>
      </c>
      <c r="Y253" s="1"/>
      <c r="Z253" s="1"/>
      <c r="AA253" s="1"/>
      <c r="AB253" s="1">
        <v>64</v>
      </c>
      <c r="AC253" s="1">
        <v>534</v>
      </c>
      <c r="AD253" s="1">
        <v>25</v>
      </c>
      <c r="AE253" s="1">
        <v>223</v>
      </c>
      <c r="AF253" s="1">
        <v>13.53</v>
      </c>
      <c r="AG253" s="1"/>
      <c r="AH253" s="1">
        <v>675</v>
      </c>
      <c r="AI253" s="1">
        <v>37.200000000000003</v>
      </c>
      <c r="AJ253" s="1">
        <v>72.599999999999994</v>
      </c>
      <c r="AK253" s="1">
        <v>8.2100000000000009</v>
      </c>
      <c r="AL253" s="1">
        <v>33.67</v>
      </c>
      <c r="AM253" s="1">
        <v>6.42</v>
      </c>
      <c r="AN253" s="1">
        <v>1.99</v>
      </c>
      <c r="AO253" s="1">
        <v>5.28</v>
      </c>
      <c r="AP253" s="1">
        <v>0.85</v>
      </c>
      <c r="AQ253" s="1">
        <v>4.8600000000000003</v>
      </c>
      <c r="AR253" s="1">
        <v>1.02</v>
      </c>
      <c r="AS253" s="1">
        <v>2.56</v>
      </c>
      <c r="AT253" s="1">
        <v>0.33</v>
      </c>
      <c r="AU253" s="1">
        <v>2.5</v>
      </c>
      <c r="AV253" s="1">
        <v>0.28000000000000003</v>
      </c>
      <c r="AW253" s="1">
        <v>4.9000000000000004</v>
      </c>
      <c r="AX253" s="1">
        <v>1.24</v>
      </c>
      <c r="AY253" s="1"/>
      <c r="AZ253" s="1">
        <v>12.43</v>
      </c>
      <c r="BA253" s="1"/>
      <c r="BB253" s="1">
        <v>3.57</v>
      </c>
      <c r="BC253" s="1">
        <v>0.89</v>
      </c>
    </row>
    <row r="254" spans="1:55">
      <c r="A254" s="38" t="s">
        <v>700</v>
      </c>
      <c r="B254" s="1" t="s">
        <v>668</v>
      </c>
      <c r="C254" s="1" t="s">
        <v>522</v>
      </c>
      <c r="D254" s="1">
        <v>51.51</v>
      </c>
      <c r="E254" s="1">
        <v>1.34</v>
      </c>
      <c r="F254" s="1">
        <v>14.88</v>
      </c>
      <c r="G254" s="1"/>
      <c r="H254" s="1">
        <v>5.57</v>
      </c>
      <c r="I254" s="1">
        <v>1.96</v>
      </c>
      <c r="J254" s="1">
        <v>0.14000000000000001</v>
      </c>
      <c r="K254" s="1">
        <v>6.32</v>
      </c>
      <c r="L254" s="1">
        <v>6.44</v>
      </c>
      <c r="M254" s="1">
        <v>3.47</v>
      </c>
      <c r="N254" s="1">
        <v>2.97</v>
      </c>
      <c r="O254" s="1">
        <v>0.56000000000000005</v>
      </c>
      <c r="P254" s="1">
        <v>4.59</v>
      </c>
      <c r="Q254" s="39">
        <v>99.75</v>
      </c>
      <c r="R254" s="1"/>
      <c r="S254" s="1"/>
      <c r="T254" s="1">
        <v>16.8</v>
      </c>
      <c r="U254" s="1">
        <v>115</v>
      </c>
      <c r="V254" s="1">
        <v>268</v>
      </c>
      <c r="W254" s="1">
        <v>42</v>
      </c>
      <c r="X254" s="1">
        <v>50.9</v>
      </c>
      <c r="Y254" s="1"/>
      <c r="Z254" s="1"/>
      <c r="AA254" s="1"/>
      <c r="AB254" s="1">
        <v>61</v>
      </c>
      <c r="AC254" s="1">
        <v>520</v>
      </c>
      <c r="AD254" s="1">
        <v>22.2</v>
      </c>
      <c r="AE254" s="1">
        <v>218</v>
      </c>
      <c r="AF254" s="1">
        <v>13.67</v>
      </c>
      <c r="AG254" s="1"/>
      <c r="AH254" s="1">
        <v>942</v>
      </c>
      <c r="AI254" s="1">
        <v>35.4</v>
      </c>
      <c r="AJ254" s="1">
        <v>70.400000000000006</v>
      </c>
      <c r="AK254" s="1">
        <v>7.77</v>
      </c>
      <c r="AL254" s="1">
        <v>32.270000000000003</v>
      </c>
      <c r="AM254" s="1">
        <v>6.14</v>
      </c>
      <c r="AN254" s="1">
        <v>1.84</v>
      </c>
      <c r="AO254" s="1">
        <v>5.15</v>
      </c>
      <c r="AP254" s="1">
        <v>0.76</v>
      </c>
      <c r="AQ254" s="1">
        <v>4.4800000000000004</v>
      </c>
      <c r="AR254" s="1">
        <v>0.94</v>
      </c>
      <c r="AS254" s="1">
        <v>2.2200000000000002</v>
      </c>
      <c r="AT254" s="1">
        <v>0.32</v>
      </c>
      <c r="AU254" s="1">
        <v>2.15</v>
      </c>
      <c r="AV254" s="1">
        <v>0.31</v>
      </c>
      <c r="AW254" s="1">
        <v>4.67</v>
      </c>
      <c r="AX254" s="1">
        <v>1.1200000000000001</v>
      </c>
      <c r="AY254" s="1"/>
      <c r="AZ254" s="1">
        <v>13.5</v>
      </c>
      <c r="BA254" s="1"/>
      <c r="BB254" s="1">
        <v>3.23</v>
      </c>
      <c r="BC254" s="1">
        <v>1.02</v>
      </c>
    </row>
    <row r="255" spans="1:55">
      <c r="A255" s="38" t="s">
        <v>703</v>
      </c>
      <c r="B255" s="4" t="s">
        <v>380</v>
      </c>
      <c r="C255" s="1" t="s">
        <v>480</v>
      </c>
      <c r="D255" s="1">
        <v>52.25</v>
      </c>
      <c r="E255" s="1">
        <v>1.19</v>
      </c>
      <c r="F255" s="1">
        <v>16.11</v>
      </c>
      <c r="G255" s="1"/>
      <c r="H255" s="1"/>
      <c r="I255" s="1">
        <v>8.51</v>
      </c>
      <c r="J255" s="1">
        <v>0.13</v>
      </c>
      <c r="K255" s="1">
        <v>6</v>
      </c>
      <c r="L255" s="1">
        <v>8.65</v>
      </c>
      <c r="M255" s="1">
        <v>3.6</v>
      </c>
      <c r="N255" s="1">
        <v>3.33</v>
      </c>
      <c r="O255" s="1">
        <v>0.72</v>
      </c>
      <c r="P255" s="1">
        <v>0.33</v>
      </c>
      <c r="Q255" s="39">
        <v>100.82</v>
      </c>
      <c r="R255" s="1"/>
      <c r="S255" s="1"/>
      <c r="T255" s="1"/>
      <c r="U255" s="1">
        <v>133</v>
      </c>
      <c r="V255" s="1">
        <v>245</v>
      </c>
      <c r="W255" s="1">
        <v>19.7</v>
      </c>
      <c r="X255" s="1">
        <v>67.099999999999994</v>
      </c>
      <c r="Y255" s="1"/>
      <c r="Z255" s="1">
        <v>22.7</v>
      </c>
      <c r="AA255" s="1"/>
      <c r="AB255" s="1">
        <v>104.8</v>
      </c>
      <c r="AC255" s="1">
        <v>870</v>
      </c>
      <c r="AD255" s="1">
        <v>14.7</v>
      </c>
      <c r="AE255" s="1">
        <v>109</v>
      </c>
      <c r="AF255" s="1">
        <v>6.3</v>
      </c>
      <c r="AG255" s="1"/>
      <c r="AH255" s="1">
        <v>984</v>
      </c>
      <c r="AI255" s="1">
        <v>22</v>
      </c>
      <c r="AJ255" s="1">
        <v>44.2</v>
      </c>
      <c r="AK255" s="1">
        <v>5.37</v>
      </c>
      <c r="AL255" s="1">
        <v>21.88</v>
      </c>
      <c r="AM255" s="1">
        <v>4.1100000000000003</v>
      </c>
      <c r="AN255" s="1">
        <v>1.1100000000000001</v>
      </c>
      <c r="AO255" s="1">
        <v>3.46</v>
      </c>
      <c r="AP255" s="1">
        <v>0.5</v>
      </c>
      <c r="AQ255" s="1">
        <v>2.83</v>
      </c>
      <c r="AR255" s="1">
        <v>0.56000000000000005</v>
      </c>
      <c r="AS255" s="1">
        <v>1.51</v>
      </c>
      <c r="AT255" s="1">
        <v>0.23</v>
      </c>
      <c r="AU255" s="1">
        <v>1.41</v>
      </c>
      <c r="AV255" s="1">
        <v>0.23</v>
      </c>
      <c r="AW255" s="1">
        <v>3.01</v>
      </c>
      <c r="AX255" s="1">
        <v>0.84</v>
      </c>
      <c r="AY255" s="1"/>
      <c r="AZ255" s="1">
        <v>8.7799999999999994</v>
      </c>
      <c r="BA255" s="1"/>
      <c r="BB255" s="1">
        <v>3.12</v>
      </c>
      <c r="BC255" s="1">
        <v>0.99</v>
      </c>
    </row>
    <row r="256" spans="1:55">
      <c r="A256" s="38" t="s">
        <v>703</v>
      </c>
      <c r="B256" s="4" t="s">
        <v>380</v>
      </c>
      <c r="C256" s="1" t="s">
        <v>502</v>
      </c>
      <c r="D256" s="1">
        <v>51.76</v>
      </c>
      <c r="E256" s="1">
        <v>1</v>
      </c>
      <c r="F256" s="1">
        <v>14.36</v>
      </c>
      <c r="G256" s="1"/>
      <c r="H256" s="1"/>
      <c r="I256" s="1">
        <v>8.61</v>
      </c>
      <c r="J256" s="1">
        <v>0.14000000000000001</v>
      </c>
      <c r="K256" s="1">
        <v>7.52</v>
      </c>
      <c r="L256" s="1">
        <v>9.4700000000000006</v>
      </c>
      <c r="M256" s="1">
        <v>3.33</v>
      </c>
      <c r="N256" s="1">
        <v>2.97</v>
      </c>
      <c r="O256" s="1">
        <v>0.74</v>
      </c>
      <c r="P256" s="1">
        <v>0.57999999999999996</v>
      </c>
      <c r="Q256" s="39">
        <v>100.48</v>
      </c>
      <c r="R256" s="1"/>
      <c r="S256" s="1"/>
      <c r="T256" s="1"/>
      <c r="U256" s="1">
        <v>163</v>
      </c>
      <c r="V256" s="1">
        <v>290</v>
      </c>
      <c r="W256" s="1">
        <v>31.8</v>
      </c>
      <c r="X256" s="1">
        <v>116</v>
      </c>
      <c r="Y256" s="1"/>
      <c r="Z256" s="1">
        <v>21</v>
      </c>
      <c r="AA256" s="1"/>
      <c r="AB256" s="1">
        <v>62.9</v>
      </c>
      <c r="AC256" s="46">
        <v>1461</v>
      </c>
      <c r="AD256" s="1">
        <v>26</v>
      </c>
      <c r="AE256" s="1">
        <v>303</v>
      </c>
      <c r="AF256" s="1">
        <v>13.9</v>
      </c>
      <c r="AG256" s="1"/>
      <c r="AH256" s="46">
        <v>1282</v>
      </c>
      <c r="AI256" s="1">
        <v>131.30000000000001</v>
      </c>
      <c r="AJ256" s="1">
        <v>251</v>
      </c>
      <c r="AK256" s="1">
        <v>28.94</v>
      </c>
      <c r="AL256" s="1">
        <v>108.4</v>
      </c>
      <c r="AM256" s="1">
        <v>15.86</v>
      </c>
      <c r="AN256" s="1">
        <v>3.74</v>
      </c>
      <c r="AO256" s="1">
        <v>8.66</v>
      </c>
      <c r="AP256" s="1">
        <v>1.1299999999999999</v>
      </c>
      <c r="AQ256" s="1">
        <v>5.44</v>
      </c>
      <c r="AR256" s="1">
        <v>0.95</v>
      </c>
      <c r="AS256" s="1">
        <v>2.52</v>
      </c>
      <c r="AT256" s="1">
        <v>0.33</v>
      </c>
      <c r="AU256" s="1">
        <v>2.0099999999999998</v>
      </c>
      <c r="AV256" s="1">
        <v>0.28999999999999998</v>
      </c>
      <c r="AW256" s="1">
        <v>7.5</v>
      </c>
      <c r="AX256" s="1">
        <v>0.91</v>
      </c>
      <c r="AY256" s="1"/>
      <c r="AZ256" s="1">
        <v>15.44</v>
      </c>
      <c r="BA256" s="1"/>
      <c r="BB256" s="1">
        <v>17.64</v>
      </c>
      <c r="BC256" s="1">
        <v>2.64</v>
      </c>
    </row>
    <row r="257" spans="1:55">
      <c r="A257" s="38" t="s">
        <v>702</v>
      </c>
      <c r="B257" s="4" t="s">
        <v>380</v>
      </c>
      <c r="C257" s="1" t="s">
        <v>590</v>
      </c>
      <c r="D257" s="1">
        <v>50.24</v>
      </c>
      <c r="E257" s="1">
        <v>0.98</v>
      </c>
      <c r="F257" s="1">
        <v>14.4</v>
      </c>
      <c r="G257" s="1"/>
      <c r="H257" s="1"/>
      <c r="I257" s="1">
        <v>9.4600000000000009</v>
      </c>
      <c r="J257" s="1">
        <v>0.15</v>
      </c>
      <c r="K257" s="1">
        <v>8.81</v>
      </c>
      <c r="L257" s="1">
        <v>10.64</v>
      </c>
      <c r="M257" s="1">
        <v>2.83</v>
      </c>
      <c r="N257" s="1">
        <v>1.74</v>
      </c>
      <c r="O257" s="1">
        <v>0.77</v>
      </c>
      <c r="P257" s="1">
        <v>0.9</v>
      </c>
      <c r="Q257" s="39">
        <v>100.92</v>
      </c>
      <c r="R257" s="1"/>
      <c r="S257" s="1"/>
      <c r="T257" s="1"/>
      <c r="U257" s="1">
        <v>172</v>
      </c>
      <c r="V257" s="1">
        <v>328</v>
      </c>
      <c r="W257" s="1">
        <v>37.1</v>
      </c>
      <c r="X257" s="1">
        <v>127.2</v>
      </c>
      <c r="Y257" s="1"/>
      <c r="Z257" s="1">
        <v>18.7</v>
      </c>
      <c r="AA257" s="1"/>
      <c r="AB257" s="1">
        <v>38.200000000000003</v>
      </c>
      <c r="AC257" s="46">
        <v>1364</v>
      </c>
      <c r="AD257" s="1">
        <v>22.2</v>
      </c>
      <c r="AE257" s="1">
        <v>108</v>
      </c>
      <c r="AF257" s="1">
        <v>6.9</v>
      </c>
      <c r="AG257" s="1"/>
      <c r="AH257" s="46">
        <v>1700</v>
      </c>
      <c r="AI257" s="1">
        <v>84.5</v>
      </c>
      <c r="AJ257" s="1">
        <v>167.9</v>
      </c>
      <c r="AK257" s="1">
        <v>21.41</v>
      </c>
      <c r="AL257" s="1">
        <v>82.28</v>
      </c>
      <c r="AM257" s="1">
        <v>12.35</v>
      </c>
      <c r="AN257" s="1">
        <v>3.15</v>
      </c>
      <c r="AO257" s="1">
        <v>7.33</v>
      </c>
      <c r="AP257" s="1">
        <v>1</v>
      </c>
      <c r="AQ257" s="1">
        <v>4.8600000000000003</v>
      </c>
      <c r="AR257" s="1">
        <v>0.84</v>
      </c>
      <c r="AS257" s="1">
        <v>2.17</v>
      </c>
      <c r="AT257" s="1">
        <v>0.28999999999999998</v>
      </c>
      <c r="AU257" s="1">
        <v>1.71</v>
      </c>
      <c r="AV257" s="1">
        <v>0.25</v>
      </c>
      <c r="AW257" s="1">
        <v>3.08</v>
      </c>
      <c r="AX257" s="1">
        <v>0.45</v>
      </c>
      <c r="AY257" s="1"/>
      <c r="AZ257" s="1">
        <v>8.36</v>
      </c>
      <c r="BA257" s="1"/>
      <c r="BB257" s="1">
        <v>7.3</v>
      </c>
      <c r="BC257" s="1">
        <v>1.1299999999999999</v>
      </c>
    </row>
    <row r="258" spans="1:55">
      <c r="A258" s="38" t="s">
        <v>702</v>
      </c>
      <c r="B258" s="4" t="s">
        <v>380</v>
      </c>
      <c r="C258" s="1" t="s">
        <v>591</v>
      </c>
      <c r="D258" s="1">
        <v>50.84</v>
      </c>
      <c r="E258" s="1">
        <v>1.04</v>
      </c>
      <c r="F258" s="1">
        <v>15.69</v>
      </c>
      <c r="G258" s="1"/>
      <c r="H258" s="1"/>
      <c r="I258" s="1">
        <v>9.2100000000000009</v>
      </c>
      <c r="J258" s="1">
        <v>0.14000000000000001</v>
      </c>
      <c r="K258" s="1">
        <v>6.9</v>
      </c>
      <c r="L258" s="1">
        <v>10.16</v>
      </c>
      <c r="M258" s="1">
        <v>3.36</v>
      </c>
      <c r="N258" s="1">
        <v>2.06</v>
      </c>
      <c r="O258" s="1">
        <v>0.86</v>
      </c>
      <c r="P258" s="1">
        <v>0.84</v>
      </c>
      <c r="Q258" s="39">
        <v>101.1</v>
      </c>
      <c r="R258" s="1"/>
      <c r="S258" s="1"/>
      <c r="T258" s="1"/>
      <c r="U258" s="1">
        <v>216</v>
      </c>
      <c r="V258" s="1">
        <v>183</v>
      </c>
      <c r="W258" s="1">
        <v>31.9</v>
      </c>
      <c r="X258" s="1">
        <v>78.5</v>
      </c>
      <c r="Y258" s="1"/>
      <c r="Z258" s="1">
        <v>20.9</v>
      </c>
      <c r="AA258" s="1"/>
      <c r="AB258" s="1">
        <v>37.9</v>
      </c>
      <c r="AC258" s="46">
        <v>1749</v>
      </c>
      <c r="AD258" s="1">
        <v>22</v>
      </c>
      <c r="AE258" s="1">
        <v>191</v>
      </c>
      <c r="AF258" s="1">
        <v>8.1999999999999993</v>
      </c>
      <c r="AG258" s="1"/>
      <c r="AH258" s="46">
        <v>1512</v>
      </c>
      <c r="AI258" s="1">
        <v>108.8</v>
      </c>
      <c r="AJ258" s="1">
        <v>209.5</v>
      </c>
      <c r="AK258" s="1">
        <v>24.74</v>
      </c>
      <c r="AL258" s="1">
        <v>93.78</v>
      </c>
      <c r="AM258" s="1">
        <v>13.72</v>
      </c>
      <c r="AN258" s="1">
        <v>3.74</v>
      </c>
      <c r="AO258" s="1">
        <v>7.39</v>
      </c>
      <c r="AP258" s="1">
        <v>1.01</v>
      </c>
      <c r="AQ258" s="1">
        <v>4.7300000000000004</v>
      </c>
      <c r="AR258" s="1">
        <v>0.8</v>
      </c>
      <c r="AS258" s="1">
        <v>2.08</v>
      </c>
      <c r="AT258" s="1">
        <v>0.26</v>
      </c>
      <c r="AU258" s="1">
        <v>1.59</v>
      </c>
      <c r="AV258" s="1">
        <v>0.24</v>
      </c>
      <c r="AW258" s="1">
        <v>4.8099999999999996</v>
      </c>
      <c r="AX258" s="1">
        <v>0.44</v>
      </c>
      <c r="AY258" s="1"/>
      <c r="AZ258" s="1">
        <v>11.04</v>
      </c>
      <c r="BA258" s="1"/>
      <c r="BB258" s="1">
        <v>8.18</v>
      </c>
      <c r="BC258" s="1">
        <v>1.07</v>
      </c>
    </row>
    <row r="259" spans="1:55">
      <c r="A259" s="38" t="s">
        <v>702</v>
      </c>
      <c r="B259" s="4" t="s">
        <v>380</v>
      </c>
      <c r="C259" s="1" t="s">
        <v>600</v>
      </c>
      <c r="D259" s="1">
        <v>55.17</v>
      </c>
      <c r="E259" s="1">
        <v>0.92</v>
      </c>
      <c r="F259" s="1">
        <v>15.13</v>
      </c>
      <c r="G259" s="1"/>
      <c r="H259" s="1"/>
      <c r="I259" s="1">
        <v>7.54</v>
      </c>
      <c r="J259" s="1">
        <v>0.12</v>
      </c>
      <c r="K259" s="1">
        <v>6.52</v>
      </c>
      <c r="L259" s="1">
        <v>8.44</v>
      </c>
      <c r="M259" s="1">
        <v>3.79</v>
      </c>
      <c r="N259" s="1">
        <v>2.09</v>
      </c>
      <c r="O259" s="1">
        <v>0.54</v>
      </c>
      <c r="P259" s="1">
        <v>0.43</v>
      </c>
      <c r="Q259" s="39">
        <v>100.69</v>
      </c>
      <c r="R259" s="1"/>
      <c r="S259" s="1"/>
      <c r="T259" s="1"/>
      <c r="U259" s="1">
        <v>143</v>
      </c>
      <c r="V259" s="1">
        <v>212</v>
      </c>
      <c r="W259" s="1">
        <v>27.3</v>
      </c>
      <c r="X259" s="1">
        <v>101</v>
      </c>
      <c r="Y259" s="1"/>
      <c r="Z259" s="1">
        <v>21</v>
      </c>
      <c r="AA259" s="1"/>
      <c r="AB259" s="1">
        <v>32.700000000000003</v>
      </c>
      <c r="AC259" s="46">
        <v>1422</v>
      </c>
      <c r="AD259" s="1">
        <v>18.2</v>
      </c>
      <c r="AE259" s="1">
        <v>155</v>
      </c>
      <c r="AF259" s="1">
        <v>7.2</v>
      </c>
      <c r="AG259" s="1"/>
      <c r="AH259" s="46">
        <v>1527</v>
      </c>
      <c r="AI259" s="1">
        <v>74.900000000000006</v>
      </c>
      <c r="AJ259" s="1">
        <v>145.80000000000001</v>
      </c>
      <c r="AK259" s="1">
        <v>17.48</v>
      </c>
      <c r="AL259" s="1">
        <v>67.14</v>
      </c>
      <c r="AM259" s="1">
        <v>9.9</v>
      </c>
      <c r="AN259" s="1">
        <v>2.66</v>
      </c>
      <c r="AO259" s="1">
        <v>6</v>
      </c>
      <c r="AP259" s="1">
        <v>0.8</v>
      </c>
      <c r="AQ259" s="1">
        <v>3.99</v>
      </c>
      <c r="AR259" s="1">
        <v>0.69</v>
      </c>
      <c r="AS259" s="1">
        <v>1.77</v>
      </c>
      <c r="AT259" s="1">
        <v>0.25</v>
      </c>
      <c r="AU259" s="1">
        <v>1.5</v>
      </c>
      <c r="AV259" s="1">
        <v>0.22</v>
      </c>
      <c r="AW259" s="1">
        <v>4.05</v>
      </c>
      <c r="AX259" s="1">
        <v>0.42</v>
      </c>
      <c r="AY259" s="1"/>
      <c r="AZ259" s="1">
        <v>14.95</v>
      </c>
      <c r="BA259" s="1"/>
      <c r="BB259" s="1">
        <v>4.29</v>
      </c>
      <c r="BC259" s="1">
        <v>0.74</v>
      </c>
    </row>
    <row r="260" spans="1:55">
      <c r="A260" s="38" t="s">
        <v>702</v>
      </c>
      <c r="B260" s="4" t="s">
        <v>380</v>
      </c>
      <c r="C260" s="1" t="s">
        <v>607</v>
      </c>
      <c r="D260" s="1">
        <v>50.93</v>
      </c>
      <c r="E260" s="1">
        <v>0.87</v>
      </c>
      <c r="F260" s="1">
        <v>14.31</v>
      </c>
      <c r="G260" s="1"/>
      <c r="H260" s="1"/>
      <c r="I260" s="1">
        <v>9.1199999999999992</v>
      </c>
      <c r="J260" s="1">
        <v>0.15</v>
      </c>
      <c r="K260" s="1">
        <v>8.92</v>
      </c>
      <c r="L260" s="1">
        <v>10.46</v>
      </c>
      <c r="M260" s="1">
        <v>2.91</v>
      </c>
      <c r="N260" s="1">
        <v>1.5</v>
      </c>
      <c r="O260" s="1">
        <v>0.65</v>
      </c>
      <c r="P260" s="1">
        <v>0.71</v>
      </c>
      <c r="Q260" s="39">
        <v>100.53</v>
      </c>
      <c r="R260" s="1"/>
      <c r="S260" s="1"/>
      <c r="T260" s="1"/>
      <c r="U260" s="1">
        <v>162</v>
      </c>
      <c r="V260" s="1">
        <v>364</v>
      </c>
      <c r="W260" s="1">
        <v>36.9</v>
      </c>
      <c r="X260" s="1">
        <v>135.4</v>
      </c>
      <c r="Y260" s="1"/>
      <c r="Z260" s="1">
        <v>18.600000000000001</v>
      </c>
      <c r="AA260" s="1"/>
      <c r="AB260" s="1">
        <v>29.5</v>
      </c>
      <c r="AC260" s="46">
        <v>1491</v>
      </c>
      <c r="AD260" s="1">
        <v>19.2</v>
      </c>
      <c r="AE260" s="1">
        <v>79</v>
      </c>
      <c r="AF260" s="1">
        <v>5.9</v>
      </c>
      <c r="AG260" s="1"/>
      <c r="AH260" s="46">
        <v>1506</v>
      </c>
      <c r="AI260" s="1">
        <v>78.3</v>
      </c>
      <c r="AJ260" s="1">
        <v>154.9</v>
      </c>
      <c r="AK260" s="1">
        <v>18.82</v>
      </c>
      <c r="AL260" s="1">
        <v>72.900000000000006</v>
      </c>
      <c r="AM260" s="1">
        <v>10.93</v>
      </c>
      <c r="AN260" s="1">
        <v>2.96</v>
      </c>
      <c r="AO260" s="1">
        <v>6.64</v>
      </c>
      <c r="AP260" s="1">
        <v>0.89</v>
      </c>
      <c r="AQ260" s="1">
        <v>4.2699999999999996</v>
      </c>
      <c r="AR260" s="1">
        <v>0.72</v>
      </c>
      <c r="AS260" s="1">
        <v>1.89</v>
      </c>
      <c r="AT260" s="1">
        <v>0.24</v>
      </c>
      <c r="AU260" s="1">
        <v>1.38</v>
      </c>
      <c r="AV260" s="1">
        <v>0.21</v>
      </c>
      <c r="AW260" s="1">
        <v>2.33</v>
      </c>
      <c r="AX260" s="1">
        <v>0.33</v>
      </c>
      <c r="AY260" s="1"/>
      <c r="AZ260" s="1">
        <v>9.5</v>
      </c>
      <c r="BA260" s="1"/>
      <c r="BB260" s="1">
        <v>4</v>
      </c>
      <c r="BC260" s="1">
        <v>0.61</v>
      </c>
    </row>
    <row r="261" spans="1:55">
      <c r="A261" s="38" t="s">
        <v>704</v>
      </c>
      <c r="B261" s="1" t="s">
        <v>668</v>
      </c>
      <c r="C261" s="1" t="s">
        <v>368</v>
      </c>
      <c r="D261" s="1">
        <v>48.59</v>
      </c>
      <c r="E261" s="1">
        <v>1.58</v>
      </c>
      <c r="F261" s="1">
        <v>16.25</v>
      </c>
      <c r="G261" s="1"/>
      <c r="H261" s="1">
        <v>5.45</v>
      </c>
      <c r="I261" s="1">
        <v>3.22</v>
      </c>
      <c r="J261" s="1">
        <v>0.15</v>
      </c>
      <c r="K261" s="1">
        <v>7.09</v>
      </c>
      <c r="L261" s="1">
        <v>4.63</v>
      </c>
      <c r="M261" s="1">
        <v>2.15</v>
      </c>
      <c r="N261" s="1">
        <v>4.1100000000000003</v>
      </c>
      <c r="O261" s="1">
        <v>0.9</v>
      </c>
      <c r="P261" s="1">
        <v>5.26</v>
      </c>
      <c r="Q261" s="39">
        <v>99.38</v>
      </c>
      <c r="R261" s="1"/>
      <c r="S261" s="1"/>
      <c r="T261" s="1">
        <v>17.55</v>
      </c>
      <c r="U261" s="1">
        <v>209.16</v>
      </c>
      <c r="V261" s="1">
        <v>249.98</v>
      </c>
      <c r="W261" s="1"/>
      <c r="X261" s="1">
        <v>74.900000000000006</v>
      </c>
      <c r="Y261" s="1"/>
      <c r="Z261" s="1"/>
      <c r="AA261" s="1"/>
      <c r="AB261" s="1">
        <v>137.33000000000001</v>
      </c>
      <c r="AC261" s="1">
        <v>768.7</v>
      </c>
      <c r="AD261" s="1">
        <v>26.27</v>
      </c>
      <c r="AE261" s="1">
        <v>233.75</v>
      </c>
      <c r="AF261" s="1">
        <v>12.72</v>
      </c>
      <c r="AG261" s="1"/>
      <c r="AH261" s="1">
        <v>4341</v>
      </c>
      <c r="AI261" s="1">
        <v>90.15</v>
      </c>
      <c r="AJ261" s="1">
        <v>166.13</v>
      </c>
      <c r="AK261" s="1">
        <v>19.98</v>
      </c>
      <c r="AL261" s="1">
        <v>75.03</v>
      </c>
      <c r="AM261" s="1">
        <v>12.03</v>
      </c>
      <c r="AN261" s="1">
        <v>3.71</v>
      </c>
      <c r="AO261" s="1">
        <v>9.85</v>
      </c>
      <c r="AP261" s="1">
        <v>1.25</v>
      </c>
      <c r="AQ261" s="1">
        <v>5.88</v>
      </c>
      <c r="AR261" s="1">
        <v>1.0900000000000001</v>
      </c>
      <c r="AS261" s="1">
        <v>2.75</v>
      </c>
      <c r="AT261" s="1">
        <v>0.4</v>
      </c>
      <c r="AU261" s="1">
        <v>2.19</v>
      </c>
      <c r="AV261" s="1">
        <v>0.33</v>
      </c>
      <c r="AW261" s="1">
        <v>5.96</v>
      </c>
      <c r="AX261" s="1">
        <v>0.8</v>
      </c>
      <c r="AY261" s="1"/>
      <c r="AZ261" s="1">
        <v>18.850000000000001</v>
      </c>
      <c r="BA261" s="1"/>
      <c r="BB261" s="1">
        <v>11.83</v>
      </c>
      <c r="BC261" s="1">
        <v>1.87</v>
      </c>
    </row>
    <row r="262" spans="1:55">
      <c r="A262" s="38" t="s">
        <v>704</v>
      </c>
      <c r="B262" s="1" t="s">
        <v>668</v>
      </c>
      <c r="C262" s="1" t="s">
        <v>520</v>
      </c>
      <c r="D262" s="1">
        <v>44.89</v>
      </c>
      <c r="E262" s="1">
        <v>2.67</v>
      </c>
      <c r="F262" s="1">
        <v>14.36</v>
      </c>
      <c r="G262" s="1"/>
      <c r="H262" s="1">
        <v>6.85</v>
      </c>
      <c r="I262" s="1">
        <v>5.85</v>
      </c>
      <c r="J262" s="1">
        <v>0.14000000000000001</v>
      </c>
      <c r="K262" s="1">
        <v>9.08</v>
      </c>
      <c r="L262" s="1">
        <v>7.64</v>
      </c>
      <c r="M262" s="1">
        <v>2.34</v>
      </c>
      <c r="N262" s="1">
        <v>2.0099999999999998</v>
      </c>
      <c r="O262" s="1">
        <v>1.49</v>
      </c>
      <c r="P262" s="1">
        <v>2.34</v>
      </c>
      <c r="Q262" s="39">
        <v>99.66</v>
      </c>
      <c r="R262" s="1"/>
      <c r="S262" s="1"/>
      <c r="T262" s="1">
        <v>38.759</v>
      </c>
      <c r="U262" s="1">
        <v>414.19</v>
      </c>
      <c r="V262" s="1">
        <v>343.93</v>
      </c>
      <c r="W262" s="1"/>
      <c r="X262" s="1">
        <v>146.941</v>
      </c>
      <c r="Y262" s="1"/>
      <c r="Z262" s="1"/>
      <c r="AA262" s="1"/>
      <c r="AB262" s="1">
        <v>50.857999999999997</v>
      </c>
      <c r="AC262" s="1">
        <v>799.56299999999999</v>
      </c>
      <c r="AD262" s="1">
        <v>32.979999999999997</v>
      </c>
      <c r="AE262" s="1">
        <v>147.69399999999999</v>
      </c>
      <c r="AF262" s="1">
        <v>10.375999999999999</v>
      </c>
      <c r="AG262" s="1"/>
      <c r="AH262" s="1">
        <v>1033.06</v>
      </c>
      <c r="AI262" s="1">
        <v>48.414000000000001</v>
      </c>
      <c r="AJ262" s="1">
        <v>106.369</v>
      </c>
      <c r="AK262" s="1">
        <v>13.747</v>
      </c>
      <c r="AL262" s="1">
        <v>58.643999999999998</v>
      </c>
      <c r="AM262" s="1">
        <v>11.459</v>
      </c>
      <c r="AN262" s="1">
        <v>3.2450000000000001</v>
      </c>
      <c r="AO262" s="1">
        <v>10.371</v>
      </c>
      <c r="AP262" s="1">
        <v>1.3009999999999999</v>
      </c>
      <c r="AQ262" s="1">
        <v>7.1429999999999998</v>
      </c>
      <c r="AR262" s="1">
        <v>1.333</v>
      </c>
      <c r="AS262" s="1">
        <v>3.3050000000000002</v>
      </c>
      <c r="AT262" s="1">
        <v>0.40500000000000003</v>
      </c>
      <c r="AU262" s="1">
        <v>2.3439999999999999</v>
      </c>
      <c r="AV262" s="1">
        <v>0.29299999999999998</v>
      </c>
      <c r="AW262" s="1">
        <v>3.93</v>
      </c>
      <c r="AX262" s="1">
        <v>0.67</v>
      </c>
      <c r="AY262" s="1"/>
      <c r="AZ262" s="1">
        <v>10.02</v>
      </c>
      <c r="BA262" s="1"/>
      <c r="BB262" s="1">
        <v>3.35</v>
      </c>
      <c r="BC262" s="1">
        <v>0.47299999999999998</v>
      </c>
    </row>
    <row r="263" spans="1:55">
      <c r="A263" s="1" t="s">
        <v>736</v>
      </c>
      <c r="B263" s="1" t="s">
        <v>380</v>
      </c>
      <c r="C263" s="1" t="s">
        <v>500</v>
      </c>
      <c r="D263" s="1">
        <v>51.54</v>
      </c>
      <c r="E263" s="39">
        <v>1.151</v>
      </c>
      <c r="F263" s="1">
        <v>14.31</v>
      </c>
      <c r="G263" s="1"/>
      <c r="H263" s="1"/>
      <c r="I263" s="1">
        <v>8.31</v>
      </c>
      <c r="J263" s="39">
        <v>0.14099999999999999</v>
      </c>
      <c r="K263" s="1">
        <v>7.79</v>
      </c>
      <c r="L263" s="1">
        <v>8.68</v>
      </c>
      <c r="M263" s="1">
        <v>3.09</v>
      </c>
      <c r="N263" s="1">
        <v>2.76</v>
      </c>
      <c r="O263" s="39">
        <v>0.66500000000000004</v>
      </c>
      <c r="P263" s="1">
        <v>1.0900000000000001</v>
      </c>
      <c r="Q263" s="39">
        <v>99.527000000000044</v>
      </c>
      <c r="R263" s="1"/>
      <c r="S263" s="1"/>
      <c r="T263" s="40">
        <v>22.09</v>
      </c>
      <c r="U263" s="41">
        <v>165.631</v>
      </c>
      <c r="V263" s="41">
        <v>268.95699999999999</v>
      </c>
      <c r="W263" s="40">
        <v>29.706</v>
      </c>
      <c r="X263" s="41">
        <v>107.063</v>
      </c>
      <c r="Y263" s="1"/>
      <c r="Z263" s="1"/>
      <c r="AA263" s="1"/>
      <c r="AB263" s="40">
        <v>54.743000000000002</v>
      </c>
      <c r="AC263" s="41">
        <v>1236.0609999999999</v>
      </c>
      <c r="AD263" s="40">
        <v>23.891999999999999</v>
      </c>
      <c r="AE263" s="41">
        <v>219.08</v>
      </c>
      <c r="AF263" s="40">
        <v>11.794</v>
      </c>
      <c r="AG263" s="1"/>
      <c r="AH263" s="41">
        <v>1847.7090000000001</v>
      </c>
      <c r="AI263" s="41">
        <v>107.363</v>
      </c>
      <c r="AJ263" s="41">
        <v>233.87200000000001</v>
      </c>
      <c r="AK263" s="40">
        <v>27.940540000000002</v>
      </c>
      <c r="AL263" s="40">
        <v>95.674999999999997</v>
      </c>
      <c r="AM263" s="40">
        <v>14.784880000000001</v>
      </c>
      <c r="AN263" s="39">
        <v>3.3959999999999999</v>
      </c>
      <c r="AO263" s="40">
        <v>10.807</v>
      </c>
      <c r="AP263" s="39">
        <v>1.1830000000000001</v>
      </c>
      <c r="AQ263" s="39">
        <v>5.2149999999999999</v>
      </c>
      <c r="AR263" s="39">
        <v>0.90600000000000003</v>
      </c>
      <c r="AS263" s="39">
        <v>2.1922000000000001</v>
      </c>
      <c r="AT263" s="39">
        <v>0.29199999999999998</v>
      </c>
      <c r="AU263" s="39">
        <v>1.8049999999999999</v>
      </c>
      <c r="AV263" s="39">
        <v>0.26200000000000001</v>
      </c>
      <c r="AW263" s="39">
        <v>5.6029999999999998</v>
      </c>
      <c r="AX263" s="39">
        <v>0.60899999999999999</v>
      </c>
      <c r="AY263" s="1"/>
      <c r="AZ263" s="40">
        <v>13.759</v>
      </c>
      <c r="BA263" s="1"/>
      <c r="BB263" s="40">
        <v>12.459</v>
      </c>
      <c r="BC263" s="39">
        <v>1.881</v>
      </c>
    </row>
    <row r="264" spans="1:55">
      <c r="A264" s="1" t="s">
        <v>736</v>
      </c>
      <c r="B264" s="1" t="s">
        <v>380</v>
      </c>
      <c r="C264" s="1" t="s">
        <v>511</v>
      </c>
      <c r="D264" s="1">
        <v>52.01</v>
      </c>
      <c r="E264" s="39">
        <v>1.143</v>
      </c>
      <c r="F264" s="1">
        <v>15.4</v>
      </c>
      <c r="G264" s="1"/>
      <c r="H264" s="1"/>
      <c r="I264" s="1">
        <v>7.98</v>
      </c>
      <c r="J264" s="39">
        <v>0.13100000000000001</v>
      </c>
      <c r="K264" s="1">
        <v>6.15</v>
      </c>
      <c r="L264" s="1">
        <v>7.88</v>
      </c>
      <c r="M264" s="1">
        <v>3.47</v>
      </c>
      <c r="N264" s="1">
        <v>3.05</v>
      </c>
      <c r="O264" s="39">
        <v>0.65600000000000003</v>
      </c>
      <c r="P264" s="1">
        <v>1.25</v>
      </c>
      <c r="Q264" s="39">
        <v>99.12</v>
      </c>
      <c r="R264" s="1"/>
      <c r="S264" s="1"/>
      <c r="T264" s="40">
        <v>22.047999999999998</v>
      </c>
      <c r="U264" s="41">
        <v>174.99600000000001</v>
      </c>
      <c r="V264" s="41">
        <v>151.161</v>
      </c>
      <c r="W264" s="40">
        <v>27.672000000000001</v>
      </c>
      <c r="X264" s="40">
        <v>64.744</v>
      </c>
      <c r="Y264" s="1"/>
      <c r="Z264" s="1"/>
      <c r="AA264" s="1"/>
      <c r="AB264" s="40">
        <v>57.665999999999997</v>
      </c>
      <c r="AC264" s="41">
        <v>1363.3610000000001</v>
      </c>
      <c r="AD264" s="40">
        <v>23.716000000000001</v>
      </c>
      <c r="AE264" s="41">
        <v>204.81</v>
      </c>
      <c r="AF264" s="40">
        <v>10.997</v>
      </c>
      <c r="AG264" s="1"/>
      <c r="AH264" s="41">
        <v>1809.952</v>
      </c>
      <c r="AI264" s="41">
        <v>122.75700000000001</v>
      </c>
      <c r="AJ264" s="41">
        <v>250.20500000000001</v>
      </c>
      <c r="AK264" s="40">
        <v>28.425280000000001</v>
      </c>
      <c r="AL264" s="40">
        <v>97.068870000000004</v>
      </c>
      <c r="AM264" s="40">
        <v>14.732280000000001</v>
      </c>
      <c r="AN264" s="39">
        <v>3.2646000000000002</v>
      </c>
      <c r="AO264" s="40">
        <v>10.28</v>
      </c>
      <c r="AP264" s="39">
        <v>1.1100000000000001</v>
      </c>
      <c r="AQ264" s="39">
        <v>4.9450000000000003</v>
      </c>
      <c r="AR264" s="39">
        <v>0.86</v>
      </c>
      <c r="AS264" s="39">
        <v>2.1047600000000002</v>
      </c>
      <c r="AT264" s="39">
        <v>0.29252</v>
      </c>
      <c r="AU264" s="39">
        <v>1.843</v>
      </c>
      <c r="AV264" s="39">
        <v>0.27300000000000002</v>
      </c>
      <c r="AW264" s="39">
        <v>5.3040000000000003</v>
      </c>
      <c r="AX264" s="39">
        <v>0.55900000000000005</v>
      </c>
      <c r="AY264" s="1"/>
      <c r="AZ264" s="40">
        <v>14.622999999999999</v>
      </c>
      <c r="BA264" s="1"/>
      <c r="BB264" s="39">
        <v>8.8149999999999995</v>
      </c>
      <c r="BC264" s="39">
        <v>1.2669999999999999</v>
      </c>
    </row>
    <row r="265" spans="1:55">
      <c r="A265" s="1" t="s">
        <v>735</v>
      </c>
      <c r="B265" s="1" t="s">
        <v>416</v>
      </c>
      <c r="C265" s="1" t="s">
        <v>528</v>
      </c>
      <c r="D265" s="1">
        <v>52.36</v>
      </c>
      <c r="E265" s="39">
        <v>1.0089999999999999</v>
      </c>
      <c r="F265" s="1">
        <v>14.94</v>
      </c>
      <c r="G265" s="1"/>
      <c r="H265" s="1"/>
      <c r="I265" s="1">
        <v>7.62</v>
      </c>
      <c r="J265" s="39">
        <v>0.126</v>
      </c>
      <c r="K265" s="1">
        <v>7.23</v>
      </c>
      <c r="L265" s="1">
        <v>7.75</v>
      </c>
      <c r="M265" s="1">
        <v>3.26</v>
      </c>
      <c r="N265" s="1">
        <v>2.74</v>
      </c>
      <c r="O265" s="39">
        <v>0.64300000000000002</v>
      </c>
      <c r="P265" s="1">
        <v>1.88</v>
      </c>
      <c r="Q265" s="39">
        <v>99.558000000000007</v>
      </c>
      <c r="R265" s="1"/>
      <c r="S265" s="1"/>
      <c r="T265" s="40">
        <v>20.027000000000001</v>
      </c>
      <c r="U265" s="41">
        <v>159.364</v>
      </c>
      <c r="V265" s="41">
        <v>249.33600000000001</v>
      </c>
      <c r="W265" s="40">
        <v>28.466999999999999</v>
      </c>
      <c r="X265" s="41">
        <v>122.104</v>
      </c>
      <c r="Y265" s="1"/>
      <c r="Z265" s="1"/>
      <c r="AA265" s="1"/>
      <c r="AB265" s="40">
        <v>48.615000000000002</v>
      </c>
      <c r="AC265" s="41">
        <v>1240.3879999999999</v>
      </c>
      <c r="AD265" s="40">
        <v>20.318000000000001</v>
      </c>
      <c r="AE265" s="41">
        <v>178.756</v>
      </c>
      <c r="AF265" s="39">
        <v>9.26</v>
      </c>
      <c r="AG265" s="1"/>
      <c r="AH265" s="41">
        <v>1588.713</v>
      </c>
      <c r="AI265" s="41">
        <v>105.47199999999999</v>
      </c>
      <c r="AJ265" s="41">
        <v>214.48</v>
      </c>
      <c r="AK265" s="40">
        <v>24.036999999999999</v>
      </c>
      <c r="AL265" s="40">
        <v>85.641499999999994</v>
      </c>
      <c r="AM265" s="40">
        <v>13.012560000000001</v>
      </c>
      <c r="AN265" s="39">
        <v>2.8675799999999998</v>
      </c>
      <c r="AO265" s="39">
        <v>8.5931999999999995</v>
      </c>
      <c r="AP265" s="39">
        <v>0.98199999999999998</v>
      </c>
      <c r="AQ265" s="39">
        <v>4.4969799999999998</v>
      </c>
      <c r="AR265" s="39">
        <v>0.78500000000000003</v>
      </c>
      <c r="AS265" s="39">
        <v>1.8922000000000001</v>
      </c>
      <c r="AT265" s="39">
        <v>0.25800000000000001</v>
      </c>
      <c r="AU265" s="39">
        <v>1.577</v>
      </c>
      <c r="AV265" s="39">
        <v>0.23799999999999999</v>
      </c>
      <c r="AW265" s="39">
        <v>4.5460000000000003</v>
      </c>
      <c r="AX265" s="39">
        <v>0.44600000000000001</v>
      </c>
      <c r="AY265" s="1"/>
      <c r="AZ265" s="40">
        <v>12.887</v>
      </c>
      <c r="BA265" s="1"/>
      <c r="BB265" s="39">
        <v>8.6809999999999992</v>
      </c>
      <c r="BC265" s="39">
        <v>1.3049999999999999</v>
      </c>
    </row>
    <row r="266" spans="1:55">
      <c r="A266" s="1" t="s">
        <v>735</v>
      </c>
      <c r="B266" s="1" t="s">
        <v>380</v>
      </c>
      <c r="C266" s="1" t="s">
        <v>550</v>
      </c>
      <c r="D266" s="1">
        <v>52.02</v>
      </c>
      <c r="E266" s="39">
        <v>1.018</v>
      </c>
      <c r="F266" s="1">
        <v>12.09</v>
      </c>
      <c r="G266" s="1"/>
      <c r="H266" s="1"/>
      <c r="I266" s="1">
        <v>9.35</v>
      </c>
      <c r="J266" s="39">
        <v>0.14899999999999999</v>
      </c>
      <c r="K266" s="39">
        <v>9.1999999999999993</v>
      </c>
      <c r="L266" s="1">
        <v>6.77</v>
      </c>
      <c r="M266" s="1">
        <v>2.99</v>
      </c>
      <c r="N266" s="1">
        <v>2.3199999999999998</v>
      </c>
      <c r="O266" s="39">
        <v>0.39300000000000002</v>
      </c>
      <c r="P266" s="1">
        <v>3.11</v>
      </c>
      <c r="Q266" s="39">
        <v>99.41</v>
      </c>
      <c r="R266" s="1"/>
      <c r="S266" s="1"/>
      <c r="T266" s="40">
        <v>21.12</v>
      </c>
      <c r="U266" s="41">
        <v>183.52099999999999</v>
      </c>
      <c r="V266" s="41">
        <v>470.79899999999998</v>
      </c>
      <c r="W266" s="40">
        <v>32.665999999999997</v>
      </c>
      <c r="X266" s="41">
        <v>156.816</v>
      </c>
      <c r="Y266" s="1"/>
      <c r="Z266" s="1"/>
      <c r="AA266" s="1"/>
      <c r="AB266" s="40">
        <v>47.39</v>
      </c>
      <c r="AC266" s="41">
        <v>559.35900000000004</v>
      </c>
      <c r="AD266" s="40">
        <v>15.744</v>
      </c>
      <c r="AE266" s="41">
        <v>122.958</v>
      </c>
      <c r="AF266" s="39">
        <v>7.3140000000000001</v>
      </c>
      <c r="AG266" s="1"/>
      <c r="AH266" s="41">
        <v>675.44799999999998</v>
      </c>
      <c r="AI266" s="40">
        <v>27.05</v>
      </c>
      <c r="AJ266" s="40">
        <v>57.688000000000002</v>
      </c>
      <c r="AK266" s="39">
        <v>7.25</v>
      </c>
      <c r="AL266" s="40">
        <v>29.580580000000001</v>
      </c>
      <c r="AM266" s="39">
        <v>6.1697000000000006</v>
      </c>
      <c r="AN266" s="39">
        <v>1.6739999999999999</v>
      </c>
      <c r="AO266" s="39">
        <v>5.0570000000000004</v>
      </c>
      <c r="AP266" s="39">
        <v>0.68200000000000005</v>
      </c>
      <c r="AQ266" s="39">
        <v>3.4750000000000001</v>
      </c>
      <c r="AR266" s="39">
        <v>0.61939999999999995</v>
      </c>
      <c r="AS266" s="39">
        <v>1.536</v>
      </c>
      <c r="AT266" s="39">
        <v>0.20300000000000001</v>
      </c>
      <c r="AU266" s="39">
        <v>1.2729999999999999</v>
      </c>
      <c r="AV266" s="39">
        <v>0.19</v>
      </c>
      <c r="AW266" s="39">
        <v>3.3029999999999999</v>
      </c>
      <c r="AX266" s="39">
        <v>0.44</v>
      </c>
      <c r="AY266" s="1"/>
      <c r="AZ266" s="39">
        <v>8.5250000000000004</v>
      </c>
      <c r="BA266" s="1"/>
      <c r="BB266" s="39">
        <v>4.827</v>
      </c>
      <c r="BC266" s="39">
        <v>1.161</v>
      </c>
    </row>
    <row r="267" spans="1:55">
      <c r="A267" s="1" t="s">
        <v>735</v>
      </c>
      <c r="B267" s="1" t="s">
        <v>380</v>
      </c>
      <c r="C267" s="1" t="s">
        <v>583</v>
      </c>
      <c r="D267" s="1">
        <v>54.32</v>
      </c>
      <c r="E267" s="39">
        <v>0.80100000000000005</v>
      </c>
      <c r="F267" s="1">
        <v>14.43</v>
      </c>
      <c r="G267" s="1"/>
      <c r="H267" s="1"/>
      <c r="I267" s="1">
        <v>8.5299999999999994</v>
      </c>
      <c r="J267" s="39">
        <v>0.14499999999999999</v>
      </c>
      <c r="K267" s="1">
        <v>8.36</v>
      </c>
      <c r="L267" s="1">
        <v>7.25</v>
      </c>
      <c r="M267" s="1">
        <v>2.84</v>
      </c>
      <c r="N267" s="1">
        <v>1.81</v>
      </c>
      <c r="O267" s="39">
        <v>0.19</v>
      </c>
      <c r="P267" s="1">
        <v>0.78</v>
      </c>
      <c r="Q267" s="39">
        <v>99.456000000000003</v>
      </c>
      <c r="R267" s="1"/>
      <c r="S267" s="1"/>
      <c r="T267" s="40">
        <v>26.376999999999999</v>
      </c>
      <c r="U267" s="41">
        <v>194.61600000000001</v>
      </c>
      <c r="V267" s="41">
        <v>558.57899999999995</v>
      </c>
      <c r="W267" s="40">
        <v>32.831000000000003</v>
      </c>
      <c r="X267" s="41">
        <v>138.40100000000001</v>
      </c>
      <c r="Y267" s="1"/>
      <c r="Z267" s="1"/>
      <c r="AA267" s="1"/>
      <c r="AB267" s="40">
        <v>45.912999999999997</v>
      </c>
      <c r="AC267" s="41">
        <v>421.64</v>
      </c>
      <c r="AD267" s="40">
        <v>15.606999999999999</v>
      </c>
      <c r="AE267" s="41">
        <v>114.188</v>
      </c>
      <c r="AF267" s="39">
        <v>5.3810000000000002</v>
      </c>
      <c r="AG267" s="1"/>
      <c r="AH267" s="41">
        <v>714.08299999999997</v>
      </c>
      <c r="AI267" s="40">
        <v>19.085999999999999</v>
      </c>
      <c r="AJ267" s="40">
        <v>38.08</v>
      </c>
      <c r="AK267" s="39">
        <v>4.4859999999999998</v>
      </c>
      <c r="AL267" s="40">
        <v>17.60097</v>
      </c>
      <c r="AM267" s="39">
        <v>3.8531</v>
      </c>
      <c r="AN267" s="39">
        <v>1.109</v>
      </c>
      <c r="AO267" s="39">
        <v>3.3959999999999999</v>
      </c>
      <c r="AP267" s="39">
        <v>0.51600000000000001</v>
      </c>
      <c r="AQ267" s="39">
        <v>2.89636</v>
      </c>
      <c r="AR267" s="39">
        <v>0.56699999999999995</v>
      </c>
      <c r="AS267" s="39">
        <v>1.498</v>
      </c>
      <c r="AT267" s="39">
        <v>0.21662000000000003</v>
      </c>
      <c r="AU267" s="39">
        <v>1.3119999999999998</v>
      </c>
      <c r="AV267" s="39">
        <v>0.192</v>
      </c>
      <c r="AW267" s="39">
        <v>2.972</v>
      </c>
      <c r="AX267" s="39">
        <v>0.30599999999999999</v>
      </c>
      <c r="AY267" s="1"/>
      <c r="AZ267" s="40">
        <v>11.218999999999999</v>
      </c>
      <c r="BA267" s="1"/>
      <c r="BB267" s="39">
        <v>3.3140000000000001</v>
      </c>
      <c r="BC267" s="39">
        <v>0.91500000000000004</v>
      </c>
    </row>
    <row r="268" spans="1:55">
      <c r="A268" s="1" t="s">
        <v>735</v>
      </c>
      <c r="B268" s="1" t="s">
        <v>380</v>
      </c>
      <c r="C268" s="1" t="s">
        <v>592</v>
      </c>
      <c r="D268" s="1">
        <v>53.31</v>
      </c>
      <c r="E268" s="39">
        <v>0.97699999999999998</v>
      </c>
      <c r="F268" s="1">
        <v>12.1</v>
      </c>
      <c r="G268" s="1"/>
      <c r="H268" s="1"/>
      <c r="I268" s="1">
        <v>8.91</v>
      </c>
      <c r="J268" s="39">
        <v>0.14399999999999999</v>
      </c>
      <c r="K268" s="1">
        <v>9.0500000000000007</v>
      </c>
      <c r="L268" s="1">
        <v>6.71</v>
      </c>
      <c r="M268" s="1">
        <v>3.22</v>
      </c>
      <c r="N268" s="1">
        <v>1.96</v>
      </c>
      <c r="O268" s="39">
        <v>0.40300000000000002</v>
      </c>
      <c r="P268" s="1">
        <v>2.4700000000000002</v>
      </c>
      <c r="Q268" s="39">
        <v>99.253999999999991</v>
      </c>
      <c r="R268" s="1"/>
      <c r="S268" s="1"/>
      <c r="T268" s="40">
        <v>21.286000000000001</v>
      </c>
      <c r="U268" s="41">
        <v>171.44499999999999</v>
      </c>
      <c r="V268" s="41">
        <v>524.548</v>
      </c>
      <c r="W268" s="40">
        <v>35.856999999999999</v>
      </c>
      <c r="X268" s="41">
        <v>188.32300000000001</v>
      </c>
      <c r="Y268" s="1"/>
      <c r="Z268" s="1"/>
      <c r="AA268" s="1"/>
      <c r="AB268" s="40">
        <v>44.040999999999997</v>
      </c>
      <c r="AC268" s="41">
        <v>639.14099999999996</v>
      </c>
      <c r="AD268" s="40">
        <v>16.919</v>
      </c>
      <c r="AE268" s="41">
        <v>111.40300000000001</v>
      </c>
      <c r="AF268" s="39">
        <v>6.9619999999999997</v>
      </c>
      <c r="AG268" s="1"/>
      <c r="AH268" s="41">
        <v>1074.8430000000001</v>
      </c>
      <c r="AI268" s="40">
        <v>26.501000000000001</v>
      </c>
      <c r="AJ268" s="40">
        <v>56.280999999999999</v>
      </c>
      <c r="AK268" s="39">
        <v>7.05</v>
      </c>
      <c r="AL268" s="40">
        <v>28.616499999999998</v>
      </c>
      <c r="AM268" s="39">
        <v>5.89778</v>
      </c>
      <c r="AN268" s="39">
        <v>1.6285000000000001</v>
      </c>
      <c r="AO268" s="39">
        <v>5.0990000000000002</v>
      </c>
      <c r="AP268" s="39">
        <v>0.71299999999999997</v>
      </c>
      <c r="AQ268" s="39">
        <v>3.6080799999999997</v>
      </c>
      <c r="AR268" s="39">
        <v>0.64400000000000002</v>
      </c>
      <c r="AS268" s="39">
        <v>1.6480000000000001</v>
      </c>
      <c r="AT268" s="39">
        <v>0.23</v>
      </c>
      <c r="AU268" s="39">
        <v>1.387</v>
      </c>
      <c r="AV268" s="39">
        <v>0.20300000000000001</v>
      </c>
      <c r="AW268" s="39">
        <v>2.9420000000000002</v>
      </c>
      <c r="AX268" s="39">
        <v>0.39600000000000002</v>
      </c>
      <c r="AY268" s="1"/>
      <c r="AZ268" s="40">
        <v>12.651</v>
      </c>
      <c r="BA268" s="1"/>
      <c r="BB268" s="39">
        <v>2.613</v>
      </c>
      <c r="BC268" s="39">
        <v>0.7</v>
      </c>
    </row>
    <row r="269" spans="1:55">
      <c r="A269" s="1" t="s">
        <v>735</v>
      </c>
      <c r="B269" s="1" t="s">
        <v>380</v>
      </c>
      <c r="C269" s="1" t="s">
        <v>599</v>
      </c>
      <c r="D269" s="1">
        <v>53.88</v>
      </c>
      <c r="E269" s="39">
        <v>1.012</v>
      </c>
      <c r="F269" s="1">
        <v>12.75</v>
      </c>
      <c r="G269" s="1"/>
      <c r="H269" s="1"/>
      <c r="I269" s="1">
        <v>8.76</v>
      </c>
      <c r="J269" s="39">
        <v>0.13100000000000001</v>
      </c>
      <c r="K269" s="39">
        <v>8.19</v>
      </c>
      <c r="L269" s="1">
        <v>6.34</v>
      </c>
      <c r="M269" s="1">
        <v>3.38</v>
      </c>
      <c r="N269" s="1">
        <v>1.89</v>
      </c>
      <c r="O269" s="39">
        <v>0.34799999999999998</v>
      </c>
      <c r="P269" s="1">
        <v>2.31</v>
      </c>
      <c r="Q269" s="39">
        <v>98.991</v>
      </c>
      <c r="R269" s="1"/>
      <c r="S269" s="1"/>
      <c r="T269" s="40">
        <v>21.05</v>
      </c>
      <c r="U269" s="41">
        <v>177.51900000000001</v>
      </c>
      <c r="V269" s="41">
        <v>449.44400000000002</v>
      </c>
      <c r="W269" s="40">
        <v>34.1</v>
      </c>
      <c r="X269" s="41">
        <v>165.96799999999999</v>
      </c>
      <c r="Y269" s="1"/>
      <c r="Z269" s="1"/>
      <c r="AA269" s="1"/>
      <c r="AB269" s="40">
        <v>39.491</v>
      </c>
      <c r="AC269" s="41">
        <v>652.52800000000002</v>
      </c>
      <c r="AD269" s="40">
        <v>17.504999999999999</v>
      </c>
      <c r="AE269" s="41">
        <v>113.57299999999999</v>
      </c>
      <c r="AF269" s="39">
        <v>8.8780000000000001</v>
      </c>
      <c r="AG269" s="1"/>
      <c r="AH269" s="41">
        <v>803.4</v>
      </c>
      <c r="AI269" s="40">
        <v>26.327000000000002</v>
      </c>
      <c r="AJ269" s="40">
        <v>56.962000000000003</v>
      </c>
      <c r="AK269" s="39">
        <v>7.1230000000000002</v>
      </c>
      <c r="AL269" s="40">
        <v>28.797000000000001</v>
      </c>
      <c r="AM269" s="39">
        <v>6.2826199999999996</v>
      </c>
      <c r="AN269" s="39">
        <v>1.762</v>
      </c>
      <c r="AO269" s="39">
        <v>5.1829999999999998</v>
      </c>
      <c r="AP269" s="39">
        <v>0.72099999999999997</v>
      </c>
      <c r="AQ269" s="39">
        <v>3.7471399999999999</v>
      </c>
      <c r="AR269" s="39">
        <v>0.69700000000000006</v>
      </c>
      <c r="AS269" s="39">
        <v>1.704</v>
      </c>
      <c r="AT269" s="39">
        <v>0.245</v>
      </c>
      <c r="AU269" s="39">
        <v>1.5049999999999999</v>
      </c>
      <c r="AV269" s="39">
        <v>0.23278000000000001</v>
      </c>
      <c r="AW269" s="39">
        <v>3.1520000000000001</v>
      </c>
      <c r="AX269" s="39">
        <v>0.54</v>
      </c>
      <c r="AY269" s="1"/>
      <c r="AZ269" s="40">
        <v>18.309999999999999</v>
      </c>
      <c r="BA269" s="1"/>
      <c r="BB269" s="39">
        <v>2.7050000000000001</v>
      </c>
      <c r="BC269" s="39">
        <v>0.629</v>
      </c>
    </row>
    <row r="270" spans="1:55">
      <c r="A270" s="1" t="s">
        <v>735</v>
      </c>
      <c r="B270" s="1" t="s">
        <v>380</v>
      </c>
      <c r="C270" s="1" t="s">
        <v>608</v>
      </c>
      <c r="D270" s="1">
        <v>53.15</v>
      </c>
      <c r="E270" s="39">
        <v>1.0589999999999999</v>
      </c>
      <c r="F270" s="1">
        <v>12.46</v>
      </c>
      <c r="G270" s="1"/>
      <c r="H270" s="1"/>
      <c r="I270" s="1">
        <v>9.51</v>
      </c>
      <c r="J270" s="39">
        <v>0.14399999999999999</v>
      </c>
      <c r="K270" s="1">
        <v>9.07</v>
      </c>
      <c r="L270" s="1">
        <v>6.87</v>
      </c>
      <c r="M270" s="1">
        <v>3.25</v>
      </c>
      <c r="N270" s="1">
        <v>1.65</v>
      </c>
      <c r="O270" s="39">
        <v>0.38600000000000001</v>
      </c>
      <c r="P270" s="1">
        <v>2.0299999999999998</v>
      </c>
      <c r="Q270" s="39">
        <v>99.579000000000008</v>
      </c>
      <c r="R270" s="1"/>
      <c r="S270" s="1"/>
      <c r="T270" s="40">
        <v>22.018000000000001</v>
      </c>
      <c r="U270" s="41">
        <v>180.57400000000001</v>
      </c>
      <c r="V270" s="41">
        <v>491.24900000000002</v>
      </c>
      <c r="W270" s="40">
        <v>35.037999999999997</v>
      </c>
      <c r="X270" s="41">
        <v>175.821</v>
      </c>
      <c r="Y270" s="1"/>
      <c r="Z270" s="1"/>
      <c r="AA270" s="1"/>
      <c r="AB270" s="40">
        <v>33.149000000000001</v>
      </c>
      <c r="AC270" s="41">
        <v>639.93399999999997</v>
      </c>
      <c r="AD270" s="40">
        <v>17.46</v>
      </c>
      <c r="AE270" s="41">
        <v>93.766000000000005</v>
      </c>
      <c r="AF270" s="39">
        <v>7.65</v>
      </c>
      <c r="AG270" s="1"/>
      <c r="AH270" s="41">
        <v>755.61900000000003</v>
      </c>
      <c r="AI270" s="40">
        <v>24.827000000000002</v>
      </c>
      <c r="AJ270" s="40">
        <v>53.353999999999999</v>
      </c>
      <c r="AK270" s="39">
        <v>6.8760000000000003</v>
      </c>
      <c r="AL270" s="40">
        <v>28.555299999999999</v>
      </c>
      <c r="AM270" s="39">
        <v>6.104540000000001</v>
      </c>
      <c r="AN270" s="39">
        <v>1.7330000000000001</v>
      </c>
      <c r="AO270" s="39">
        <v>5.1349999999999998</v>
      </c>
      <c r="AP270" s="39">
        <v>0.70699999999999996</v>
      </c>
      <c r="AQ270" s="39">
        <v>3.7640399999999996</v>
      </c>
      <c r="AR270" s="39">
        <v>0.67100000000000004</v>
      </c>
      <c r="AS270" s="39">
        <v>1.6739999999999999</v>
      </c>
      <c r="AT270" s="39">
        <v>0.23400000000000001</v>
      </c>
      <c r="AU270" s="39">
        <v>1.4259999999999999</v>
      </c>
      <c r="AV270" s="39">
        <v>0.20806000000000002</v>
      </c>
      <c r="AW270" s="39">
        <v>2.585</v>
      </c>
      <c r="AX270" s="39">
        <v>0.438</v>
      </c>
      <c r="AY270" s="1"/>
      <c r="AZ270" s="40">
        <v>10.858000000000001</v>
      </c>
      <c r="BA270" s="1"/>
      <c r="BB270" s="39">
        <v>2.0419999999999998</v>
      </c>
      <c r="BC270" s="39">
        <v>0.52400000000000002</v>
      </c>
    </row>
    <row r="271" spans="1:55">
      <c r="A271" s="1" t="s">
        <v>735</v>
      </c>
      <c r="B271" s="1" t="s">
        <v>380</v>
      </c>
      <c r="C271" s="1" t="s">
        <v>665</v>
      </c>
      <c r="D271" s="1">
        <v>47.43</v>
      </c>
      <c r="E271" s="39">
        <v>0.65800000000000003</v>
      </c>
      <c r="F271" s="1">
        <v>11.03</v>
      </c>
      <c r="G271" s="1"/>
      <c r="H271" s="1"/>
      <c r="I271" s="1">
        <v>11.11</v>
      </c>
      <c r="J271" s="39">
        <v>0.187</v>
      </c>
      <c r="K271" s="1">
        <v>14.94</v>
      </c>
      <c r="L271" s="1">
        <v>10.01</v>
      </c>
      <c r="M271" s="1">
        <v>1.44</v>
      </c>
      <c r="N271" s="1">
        <v>0.17</v>
      </c>
      <c r="O271" s="39">
        <v>7.3999999999999996E-2</v>
      </c>
      <c r="P271" s="1">
        <v>2.21</v>
      </c>
      <c r="Q271" s="39">
        <v>99.259</v>
      </c>
      <c r="R271" s="1"/>
      <c r="S271" s="1"/>
      <c r="T271" s="40">
        <v>39.116</v>
      </c>
      <c r="U271" s="41">
        <v>250.791</v>
      </c>
      <c r="V271" s="41">
        <v>1317.9739999999999</v>
      </c>
      <c r="W271" s="40">
        <v>59.076999999999998</v>
      </c>
      <c r="X271" s="41">
        <v>316.25900000000001</v>
      </c>
      <c r="Y271" s="1"/>
      <c r="Z271" s="1"/>
      <c r="AA271" s="1"/>
      <c r="AB271" s="39">
        <v>1.256</v>
      </c>
      <c r="AC271" s="41">
        <v>433.24200000000002</v>
      </c>
      <c r="AD271" s="40">
        <v>12.949</v>
      </c>
      <c r="AE271" s="40">
        <v>20.847999999999999</v>
      </c>
      <c r="AF271" s="39">
        <v>1.54</v>
      </c>
      <c r="AG271" s="1"/>
      <c r="AH271" s="41">
        <v>169.95699999999999</v>
      </c>
      <c r="AI271" s="39">
        <v>5.6459999999999999</v>
      </c>
      <c r="AJ271" s="40">
        <v>14.069000000000001</v>
      </c>
      <c r="AK271" s="39">
        <v>2.2040000000000002</v>
      </c>
      <c r="AL271" s="40">
        <v>10.3566</v>
      </c>
      <c r="AM271" s="39">
        <v>2.97966</v>
      </c>
      <c r="AN271" s="39">
        <v>0.95</v>
      </c>
      <c r="AO271" s="39">
        <v>2.8319999999999999</v>
      </c>
      <c r="AP271" s="39">
        <v>0.44600000000000001</v>
      </c>
      <c r="AQ271" s="39">
        <v>2.5492500000000002</v>
      </c>
      <c r="AR271" s="39">
        <v>0.48899999999999999</v>
      </c>
      <c r="AS271" s="39">
        <v>1.264</v>
      </c>
      <c r="AT271" s="39">
        <v>0.17990000000000003</v>
      </c>
      <c r="AU271" s="39">
        <v>1.0649999999999999</v>
      </c>
      <c r="AV271" s="39">
        <v>0.1575</v>
      </c>
      <c r="AW271" s="39">
        <v>0.81499999999999995</v>
      </c>
      <c r="AX271" s="39">
        <v>7.0999999999999994E-2</v>
      </c>
      <c r="AY271" s="1"/>
      <c r="AZ271" s="39">
        <v>2.4</v>
      </c>
      <c r="BA271" s="1"/>
      <c r="BB271" s="39">
        <v>0.13500000000000001</v>
      </c>
      <c r="BC271" s="39">
        <v>3.4000000000000002E-2</v>
      </c>
    </row>
    <row r="272" spans="1:55">
      <c r="A272" s="1" t="s">
        <v>735</v>
      </c>
      <c r="B272" s="1" t="s">
        <v>380</v>
      </c>
      <c r="C272" s="1" t="s">
        <v>666</v>
      </c>
      <c r="D272" s="1">
        <v>48.02</v>
      </c>
      <c r="E272" s="39">
        <v>0.55900000000000005</v>
      </c>
      <c r="F272" s="1">
        <v>12.22</v>
      </c>
      <c r="G272" s="1"/>
      <c r="H272" s="1"/>
      <c r="I272" s="1">
        <v>10.83</v>
      </c>
      <c r="J272" s="39">
        <v>0.2</v>
      </c>
      <c r="K272" s="1">
        <v>14.2</v>
      </c>
      <c r="L272" s="1">
        <v>9.82</v>
      </c>
      <c r="M272" s="1">
        <v>0.91</v>
      </c>
      <c r="N272" s="1">
        <v>0.08</v>
      </c>
      <c r="O272" s="39">
        <v>0.111</v>
      </c>
      <c r="P272" s="1">
        <v>2.0299999999999998</v>
      </c>
      <c r="Q272" s="39">
        <v>98.98</v>
      </c>
      <c r="R272" s="1"/>
      <c r="S272" s="1"/>
      <c r="T272" s="40">
        <v>37.534999999999997</v>
      </c>
      <c r="U272" s="41">
        <v>253.33099999999999</v>
      </c>
      <c r="V272" s="41">
        <v>1256.2449999999999</v>
      </c>
      <c r="W272" s="40">
        <v>51.387</v>
      </c>
      <c r="X272" s="41">
        <v>274.51100000000002</v>
      </c>
      <c r="Y272" s="1"/>
      <c r="Z272" s="1"/>
      <c r="AA272" s="1"/>
      <c r="AB272" s="39">
        <v>0.64800000000000002</v>
      </c>
      <c r="AC272" s="41">
        <v>471.197</v>
      </c>
      <c r="AD272" s="40">
        <v>10.912000000000001</v>
      </c>
      <c r="AE272" s="40">
        <v>12.756</v>
      </c>
      <c r="AF272" s="39">
        <v>1.0489999999999999</v>
      </c>
      <c r="AG272" s="1"/>
      <c r="AH272" s="40">
        <v>90.515000000000001</v>
      </c>
      <c r="AI272" s="39">
        <v>3.7949999999999999</v>
      </c>
      <c r="AJ272" s="39">
        <v>9.734</v>
      </c>
      <c r="AK272" s="39">
        <v>1.595</v>
      </c>
      <c r="AL272" s="39">
        <v>7.6283000000000003</v>
      </c>
      <c r="AM272" s="39">
        <v>2.2278899999999999</v>
      </c>
      <c r="AN272" s="39">
        <v>0.72899999999999998</v>
      </c>
      <c r="AO272" s="39">
        <v>2.2327599999999999</v>
      </c>
      <c r="AP272" s="39">
        <v>0.35</v>
      </c>
      <c r="AQ272" s="39">
        <v>2.0865499999999999</v>
      </c>
      <c r="AR272" s="39">
        <v>0.41199999999999998</v>
      </c>
      <c r="AS272" s="39">
        <v>1.089</v>
      </c>
      <c r="AT272" s="39">
        <v>0.16600000000000001</v>
      </c>
      <c r="AU272" s="39">
        <v>1.0609999999999999</v>
      </c>
      <c r="AV272" s="39">
        <v>0.16320000000000001</v>
      </c>
      <c r="AW272" s="39">
        <v>0.50800000000000001</v>
      </c>
      <c r="AX272" s="39">
        <v>4.1820000000000003E-2</v>
      </c>
      <c r="AY272" s="1"/>
      <c r="AZ272" s="39">
        <v>1.2330000000000001</v>
      </c>
      <c r="BA272" s="1"/>
      <c r="BB272" s="39">
        <v>7.2000000000000008E-2</v>
      </c>
      <c r="BC272" s="39">
        <v>1.7999999999999999E-2</v>
      </c>
    </row>
    <row r="273" spans="1:55">
      <c r="A273" s="1" t="s">
        <v>738</v>
      </c>
      <c r="B273" s="1" t="s">
        <v>380</v>
      </c>
      <c r="C273" s="1" t="s">
        <v>381</v>
      </c>
      <c r="D273" s="1">
        <v>48.41</v>
      </c>
      <c r="E273" s="1">
        <v>1.0900000000000001</v>
      </c>
      <c r="F273" s="1">
        <v>11.49</v>
      </c>
      <c r="G273" s="1"/>
      <c r="H273" s="1"/>
      <c r="I273" s="1">
        <v>8.85</v>
      </c>
      <c r="J273" s="1">
        <v>0.11</v>
      </c>
      <c r="K273" s="1">
        <v>13.91</v>
      </c>
      <c r="L273" s="1">
        <v>8.8800000000000008</v>
      </c>
      <c r="M273" s="1">
        <v>1.75</v>
      </c>
      <c r="N273" s="1">
        <v>2.94</v>
      </c>
      <c r="O273" s="1">
        <v>0.66</v>
      </c>
      <c r="P273" s="1">
        <v>1.45</v>
      </c>
      <c r="Q273" s="39">
        <v>99.54</v>
      </c>
      <c r="R273" s="1"/>
      <c r="S273" s="1"/>
      <c r="T273" s="1"/>
      <c r="U273" s="1">
        <v>145</v>
      </c>
      <c r="V273" s="1">
        <v>866</v>
      </c>
      <c r="W273" s="1">
        <v>49.6</v>
      </c>
      <c r="X273" s="1">
        <v>477</v>
      </c>
      <c r="Y273" s="1"/>
      <c r="Z273" s="1"/>
      <c r="AA273" s="1"/>
      <c r="AB273" s="1">
        <v>51.8</v>
      </c>
      <c r="AC273" s="1">
        <v>1455</v>
      </c>
      <c r="AD273" s="1">
        <v>25.8</v>
      </c>
      <c r="AE273" s="1">
        <v>234</v>
      </c>
      <c r="AF273" s="1">
        <v>12.3</v>
      </c>
      <c r="AG273" s="1"/>
      <c r="AH273" s="1">
        <v>2318</v>
      </c>
      <c r="AI273" s="1">
        <v>133</v>
      </c>
      <c r="AJ273" s="1">
        <v>262</v>
      </c>
      <c r="AK273" s="1">
        <v>24.7</v>
      </c>
      <c r="AL273" s="1">
        <v>98.7</v>
      </c>
      <c r="AM273" s="1">
        <v>15.8</v>
      </c>
      <c r="AN273" s="1">
        <v>4.1399999999999997</v>
      </c>
      <c r="AO273" s="1">
        <v>13.33</v>
      </c>
      <c r="AP273" s="1">
        <v>1.4</v>
      </c>
      <c r="AQ273" s="1">
        <v>6.09</v>
      </c>
      <c r="AR273" s="1">
        <v>0.89</v>
      </c>
      <c r="AS273" s="1">
        <v>2.31</v>
      </c>
      <c r="AT273" s="1">
        <v>0.27</v>
      </c>
      <c r="AU273" s="1">
        <v>1.76</v>
      </c>
      <c r="AV273" s="1">
        <v>0.26</v>
      </c>
      <c r="AW273" s="1">
        <v>5.27</v>
      </c>
      <c r="AX273" s="1">
        <v>0.56999999999999995</v>
      </c>
      <c r="AY273" s="1"/>
      <c r="AZ273" s="1">
        <v>11.8</v>
      </c>
      <c r="BA273" s="1"/>
      <c r="BB273" s="1">
        <v>11.1</v>
      </c>
      <c r="BC273" s="1">
        <v>1.68</v>
      </c>
    </row>
    <row r="274" spans="1:55">
      <c r="A274" s="1" t="s">
        <v>738</v>
      </c>
      <c r="B274" s="1" t="s">
        <v>380</v>
      </c>
      <c r="C274" s="1" t="s">
        <v>402</v>
      </c>
      <c r="D274" s="1">
        <v>48.61</v>
      </c>
      <c r="E274" s="1">
        <v>1.1000000000000001</v>
      </c>
      <c r="F274" s="1">
        <v>11.77</v>
      </c>
      <c r="G274" s="1"/>
      <c r="H274" s="1"/>
      <c r="I274" s="1">
        <v>8.85</v>
      </c>
      <c r="J274" s="1">
        <v>0.12</v>
      </c>
      <c r="K274" s="1">
        <v>13.61</v>
      </c>
      <c r="L274" s="1">
        <v>8.7799999999999994</v>
      </c>
      <c r="M274" s="1">
        <v>1.93</v>
      </c>
      <c r="N274" s="1">
        <v>2.62</v>
      </c>
      <c r="O274" s="1">
        <v>0.66</v>
      </c>
      <c r="P274" s="1">
        <v>1.48</v>
      </c>
      <c r="Q274" s="39">
        <v>99.53</v>
      </c>
      <c r="R274" s="1"/>
      <c r="S274" s="1"/>
      <c r="T274" s="1"/>
      <c r="U274" s="1">
        <v>151</v>
      </c>
      <c r="V274" s="1">
        <v>703</v>
      </c>
      <c r="W274" s="1">
        <v>46.7</v>
      </c>
      <c r="X274" s="1">
        <v>456</v>
      </c>
      <c r="Y274" s="1"/>
      <c r="Z274" s="1"/>
      <c r="AA274" s="1"/>
      <c r="AB274" s="1">
        <v>56.5</v>
      </c>
      <c r="AC274" s="1">
        <v>1484</v>
      </c>
      <c r="AD274" s="1">
        <v>28.9</v>
      </c>
      <c r="AE274" s="1">
        <v>235</v>
      </c>
      <c r="AF274" s="1">
        <v>12.3</v>
      </c>
      <c r="AG274" s="1"/>
      <c r="AH274" s="1">
        <v>2126</v>
      </c>
      <c r="AI274" s="1">
        <v>100</v>
      </c>
      <c r="AJ274" s="1">
        <v>195</v>
      </c>
      <c r="AK274" s="1">
        <v>22.5</v>
      </c>
      <c r="AL274" s="1">
        <v>88.9</v>
      </c>
      <c r="AM274" s="1">
        <v>14.1</v>
      </c>
      <c r="AN274" s="1">
        <v>3.58</v>
      </c>
      <c r="AO274" s="1">
        <v>9.07</v>
      </c>
      <c r="AP274" s="1">
        <v>1.2</v>
      </c>
      <c r="AQ274" s="1">
        <v>5.21</v>
      </c>
      <c r="AR274" s="1">
        <v>0.79</v>
      </c>
      <c r="AS274" s="1">
        <v>1.96</v>
      </c>
      <c r="AT274" s="1">
        <v>0.24</v>
      </c>
      <c r="AU274" s="1">
        <v>1.64</v>
      </c>
      <c r="AV274" s="1">
        <v>0.22</v>
      </c>
      <c r="AW274" s="1">
        <v>4.63</v>
      </c>
      <c r="AX274" s="1">
        <v>0.54</v>
      </c>
      <c r="AY274" s="1"/>
      <c r="AZ274" s="1">
        <v>12.8</v>
      </c>
      <c r="BA274" s="1"/>
      <c r="BB274" s="1">
        <v>10.7</v>
      </c>
      <c r="BC274" s="1">
        <v>1.71</v>
      </c>
    </row>
    <row r="275" spans="1:55">
      <c r="A275" s="1" t="s">
        <v>737</v>
      </c>
      <c r="B275" s="1" t="s">
        <v>380</v>
      </c>
      <c r="C275" s="1" t="s">
        <v>410</v>
      </c>
      <c r="D275" s="1">
        <v>49.18</v>
      </c>
      <c r="E275" s="1">
        <v>1.07</v>
      </c>
      <c r="F275" s="1">
        <v>11.92</v>
      </c>
      <c r="G275" s="1"/>
      <c r="H275" s="1"/>
      <c r="I275" s="1">
        <v>8.75</v>
      </c>
      <c r="J275" s="1">
        <v>0.12</v>
      </c>
      <c r="K275" s="1">
        <v>13.02</v>
      </c>
      <c r="L275" s="1">
        <v>8.74</v>
      </c>
      <c r="M275" s="1">
        <v>2.1800000000000002</v>
      </c>
      <c r="N275" s="1">
        <v>2.72</v>
      </c>
      <c r="O275" s="1">
        <v>0.64</v>
      </c>
      <c r="P275" s="1">
        <v>0.94</v>
      </c>
      <c r="Q275" s="39">
        <v>99.28</v>
      </c>
      <c r="R275" s="1"/>
      <c r="S275" s="1"/>
      <c r="T275" s="1"/>
      <c r="U275" s="1">
        <v>152</v>
      </c>
      <c r="V275" s="1">
        <v>667</v>
      </c>
      <c r="W275" s="1">
        <v>45</v>
      </c>
      <c r="X275" s="1">
        <v>424</v>
      </c>
      <c r="Y275" s="1"/>
      <c r="Z275" s="1"/>
      <c r="AA275" s="1"/>
      <c r="AB275" s="1">
        <v>55.2</v>
      </c>
      <c r="AC275" s="1">
        <v>1551</v>
      </c>
      <c r="AD275" s="1">
        <v>24.2</v>
      </c>
      <c r="AE275" s="1">
        <v>242</v>
      </c>
      <c r="AF275" s="1">
        <v>12.9</v>
      </c>
      <c r="AG275" s="1"/>
      <c r="AH275" s="1">
        <v>2233</v>
      </c>
      <c r="AI275" s="1">
        <v>104</v>
      </c>
      <c r="AJ275" s="1">
        <v>200</v>
      </c>
      <c r="AK275" s="1">
        <v>23</v>
      </c>
      <c r="AL275" s="1">
        <v>91.2</v>
      </c>
      <c r="AM275" s="1">
        <v>14.3</v>
      </c>
      <c r="AN275" s="1">
        <v>3.66</v>
      </c>
      <c r="AO275" s="1">
        <v>9.3000000000000007</v>
      </c>
      <c r="AP275" s="1">
        <v>1.23</v>
      </c>
      <c r="AQ275" s="1">
        <v>5.3</v>
      </c>
      <c r="AR275" s="1">
        <v>0.81</v>
      </c>
      <c r="AS275" s="1">
        <v>2.0099999999999998</v>
      </c>
      <c r="AT275" s="1">
        <v>0.25</v>
      </c>
      <c r="AU275" s="1">
        <v>1.73</v>
      </c>
      <c r="AV275" s="1">
        <v>0.23</v>
      </c>
      <c r="AW275" s="1">
        <v>4.7699999999999996</v>
      </c>
      <c r="AX275" s="1">
        <v>0.59</v>
      </c>
      <c r="AY275" s="1"/>
      <c r="AZ275" s="1">
        <v>14.5</v>
      </c>
      <c r="BA275" s="1"/>
      <c r="BB275" s="1">
        <v>11.2</v>
      </c>
      <c r="BC275" s="1">
        <v>1.79</v>
      </c>
    </row>
    <row r="276" spans="1:55">
      <c r="A276" s="1" t="s">
        <v>737</v>
      </c>
      <c r="B276" s="1" t="s">
        <v>380</v>
      </c>
      <c r="C276" s="1" t="s">
        <v>424</v>
      </c>
      <c r="D276" s="1">
        <v>48.68</v>
      </c>
      <c r="E276" s="1">
        <v>1.1000000000000001</v>
      </c>
      <c r="F276" s="1">
        <v>11.96</v>
      </c>
      <c r="G276" s="1"/>
      <c r="H276" s="1"/>
      <c r="I276" s="1">
        <v>8.86</v>
      </c>
      <c r="J276" s="1">
        <v>0.12</v>
      </c>
      <c r="K276" s="1">
        <v>13.42</v>
      </c>
      <c r="L276" s="1">
        <v>8.7899999999999991</v>
      </c>
      <c r="M276" s="1">
        <v>2.23</v>
      </c>
      <c r="N276" s="1">
        <v>2.62</v>
      </c>
      <c r="O276" s="1">
        <v>0.64</v>
      </c>
      <c r="P276" s="1">
        <v>1.44</v>
      </c>
      <c r="Q276" s="39">
        <v>99.86</v>
      </c>
      <c r="R276" s="1"/>
      <c r="S276" s="1"/>
      <c r="T276" s="1"/>
      <c r="U276" s="1">
        <v>151</v>
      </c>
      <c r="V276" s="1">
        <v>681</v>
      </c>
      <c r="W276" s="1">
        <v>46.3</v>
      </c>
      <c r="X276" s="1">
        <v>453</v>
      </c>
      <c r="Y276" s="1"/>
      <c r="Z276" s="1"/>
      <c r="AA276" s="1"/>
      <c r="AB276" s="1">
        <v>50.6</v>
      </c>
      <c r="AC276" s="1">
        <v>1493</v>
      </c>
      <c r="AD276" s="1">
        <v>37.6</v>
      </c>
      <c r="AE276" s="1">
        <v>239</v>
      </c>
      <c r="AF276" s="1">
        <v>12.6</v>
      </c>
      <c r="AG276" s="1"/>
      <c r="AH276" s="1">
        <v>2154</v>
      </c>
      <c r="AI276" s="1">
        <v>102</v>
      </c>
      <c r="AJ276" s="1">
        <v>198</v>
      </c>
      <c r="AK276" s="1">
        <v>23.1</v>
      </c>
      <c r="AL276" s="1">
        <v>90.3</v>
      </c>
      <c r="AM276" s="1">
        <v>14.4</v>
      </c>
      <c r="AN276" s="1">
        <v>3.65</v>
      </c>
      <c r="AO276" s="1">
        <v>9.43</v>
      </c>
      <c r="AP276" s="1">
        <v>1.26</v>
      </c>
      <c r="AQ276" s="1">
        <v>5.42</v>
      </c>
      <c r="AR276" s="1">
        <v>0.83</v>
      </c>
      <c r="AS276" s="1">
        <v>2.06</v>
      </c>
      <c r="AT276" s="1">
        <v>0.25</v>
      </c>
      <c r="AU276" s="1">
        <v>1.77</v>
      </c>
      <c r="AV276" s="1">
        <v>0.23</v>
      </c>
      <c r="AW276" s="1">
        <v>4.8600000000000003</v>
      </c>
      <c r="AX276" s="1">
        <v>0.59</v>
      </c>
      <c r="AY276" s="1"/>
      <c r="AZ276" s="1">
        <v>13.9</v>
      </c>
      <c r="BA276" s="1"/>
      <c r="BB276" s="1">
        <v>10.7</v>
      </c>
      <c r="BC276" s="1">
        <v>1.72</v>
      </c>
    </row>
    <row r="277" spans="1:55">
      <c r="A277" s="1" t="s">
        <v>737</v>
      </c>
      <c r="B277" s="1" t="s">
        <v>380</v>
      </c>
      <c r="C277" s="1" t="s">
        <v>426</v>
      </c>
      <c r="D277" s="1">
        <v>49.47</v>
      </c>
      <c r="E277" s="1">
        <v>1.07</v>
      </c>
      <c r="F277" s="1">
        <v>11.86</v>
      </c>
      <c r="G277" s="1"/>
      <c r="H277" s="1"/>
      <c r="I277" s="1">
        <v>8.74</v>
      </c>
      <c r="J277" s="1">
        <v>0.12</v>
      </c>
      <c r="K277" s="1">
        <v>13.06</v>
      </c>
      <c r="L277" s="1">
        <v>8.76</v>
      </c>
      <c r="M277" s="1">
        <v>2.19</v>
      </c>
      <c r="N277" s="1">
        <v>2.5299999999999998</v>
      </c>
      <c r="O277" s="1">
        <v>0.65</v>
      </c>
      <c r="P277" s="1">
        <v>1.07</v>
      </c>
      <c r="Q277" s="39">
        <v>99.52</v>
      </c>
      <c r="R277" s="1"/>
      <c r="S277" s="1"/>
      <c r="T277" s="1"/>
      <c r="U277" s="1">
        <v>150</v>
      </c>
      <c r="V277" s="1">
        <v>671</v>
      </c>
      <c r="W277" s="1">
        <v>45.3</v>
      </c>
      <c r="X277" s="1">
        <v>426</v>
      </c>
      <c r="Y277" s="1"/>
      <c r="Z277" s="1"/>
      <c r="AA277" s="1"/>
      <c r="AB277" s="1">
        <v>32.6</v>
      </c>
      <c r="AC277" s="1">
        <v>1511</v>
      </c>
      <c r="AD277" s="1">
        <v>22.8</v>
      </c>
      <c r="AE277" s="1">
        <v>240</v>
      </c>
      <c r="AF277" s="1">
        <v>12.6</v>
      </c>
      <c r="AG277" s="1"/>
      <c r="AH277" s="1">
        <v>2130</v>
      </c>
      <c r="AI277" s="1">
        <v>101</v>
      </c>
      <c r="AJ277" s="1">
        <v>194</v>
      </c>
      <c r="AK277" s="1">
        <v>22.2</v>
      </c>
      <c r="AL277" s="1">
        <v>86.7</v>
      </c>
      <c r="AM277" s="1">
        <v>13.8</v>
      </c>
      <c r="AN277" s="1">
        <v>3.48</v>
      </c>
      <c r="AO277" s="1">
        <v>8.91</v>
      </c>
      <c r="AP277" s="1">
        <v>1.18</v>
      </c>
      <c r="AQ277" s="1">
        <v>5.0999999999999996</v>
      </c>
      <c r="AR277" s="1">
        <v>0.77</v>
      </c>
      <c r="AS277" s="1">
        <v>1.89</v>
      </c>
      <c r="AT277" s="1">
        <v>0.23</v>
      </c>
      <c r="AU277" s="1">
        <v>1.64</v>
      </c>
      <c r="AV277" s="1">
        <v>0.21</v>
      </c>
      <c r="AW277" s="1">
        <v>4.63</v>
      </c>
      <c r="AX277" s="1">
        <v>0.56000000000000005</v>
      </c>
      <c r="AY277" s="1"/>
      <c r="AZ277" s="1">
        <v>14.3</v>
      </c>
      <c r="BA277" s="1"/>
      <c r="BB277" s="1">
        <v>11.2</v>
      </c>
      <c r="BC277" s="1">
        <v>1.75</v>
      </c>
    </row>
    <row r="278" spans="1:55">
      <c r="A278" s="1" t="s">
        <v>737</v>
      </c>
      <c r="B278" s="1" t="s">
        <v>380</v>
      </c>
      <c r="C278" s="1" t="s">
        <v>436</v>
      </c>
      <c r="D278" s="1">
        <v>48.45</v>
      </c>
      <c r="E278" s="1">
        <v>1.1299999999999999</v>
      </c>
      <c r="F278" s="1">
        <v>11.69</v>
      </c>
      <c r="G278" s="1"/>
      <c r="H278" s="1"/>
      <c r="I278" s="1">
        <v>8.9499999999999993</v>
      </c>
      <c r="J278" s="1">
        <v>0.12</v>
      </c>
      <c r="K278" s="1">
        <v>13.55</v>
      </c>
      <c r="L278" s="1">
        <v>8.8699999999999992</v>
      </c>
      <c r="M278" s="1">
        <v>2.0499999999999998</v>
      </c>
      <c r="N278" s="1">
        <v>2.2400000000000002</v>
      </c>
      <c r="O278" s="1">
        <v>0.68</v>
      </c>
      <c r="P278" s="1">
        <v>2.09</v>
      </c>
      <c r="Q278" s="39">
        <v>99.82</v>
      </c>
      <c r="R278" s="1"/>
      <c r="S278" s="1"/>
      <c r="T278" s="1"/>
      <c r="U278" s="1">
        <v>157</v>
      </c>
      <c r="V278" s="1">
        <v>663</v>
      </c>
      <c r="W278" s="1">
        <v>45.8</v>
      </c>
      <c r="X278" s="1">
        <v>434</v>
      </c>
      <c r="Y278" s="1"/>
      <c r="Z278" s="1"/>
      <c r="AA278" s="1"/>
      <c r="AB278" s="1">
        <v>53.4</v>
      </c>
      <c r="AC278" s="1">
        <v>1531</v>
      </c>
      <c r="AD278" s="1">
        <v>24.8</v>
      </c>
      <c r="AE278" s="1">
        <v>233</v>
      </c>
      <c r="AF278" s="1">
        <v>12.7</v>
      </c>
      <c r="AG278" s="1"/>
      <c r="AH278" s="1">
        <v>2155</v>
      </c>
      <c r="AI278" s="1">
        <v>104</v>
      </c>
      <c r="AJ278" s="1">
        <v>200</v>
      </c>
      <c r="AK278" s="1">
        <v>22.7</v>
      </c>
      <c r="AL278" s="1">
        <v>90.1</v>
      </c>
      <c r="AM278" s="1">
        <v>14.2</v>
      </c>
      <c r="AN278" s="1">
        <v>3.52</v>
      </c>
      <c r="AO278" s="1">
        <v>9.2100000000000009</v>
      </c>
      <c r="AP278" s="1">
        <v>1.22</v>
      </c>
      <c r="AQ278" s="1">
        <v>5.08</v>
      </c>
      <c r="AR278" s="1">
        <v>0.77</v>
      </c>
      <c r="AS278" s="1">
        <v>1.88</v>
      </c>
      <c r="AT278" s="1">
        <v>0.23</v>
      </c>
      <c r="AU278" s="1">
        <v>1.65</v>
      </c>
      <c r="AV278" s="1">
        <v>0.21</v>
      </c>
      <c r="AW278" s="1">
        <v>4.5599999999999996</v>
      </c>
      <c r="AX278" s="1">
        <v>0.54</v>
      </c>
      <c r="AY278" s="1"/>
      <c r="AZ278" s="1">
        <v>14.2</v>
      </c>
      <c r="BA278" s="1"/>
      <c r="BB278" s="1">
        <v>11.4</v>
      </c>
      <c r="BC278" s="1">
        <v>1.76</v>
      </c>
    </row>
    <row r="279" spans="1:55">
      <c r="A279" s="1" t="s">
        <v>737</v>
      </c>
      <c r="B279" s="1" t="s">
        <v>380</v>
      </c>
      <c r="C279" s="1" t="s">
        <v>465</v>
      </c>
      <c r="D279" s="1">
        <v>48.83</v>
      </c>
      <c r="E279" s="1">
        <v>1.0900000000000001</v>
      </c>
      <c r="F279" s="1">
        <v>12.07</v>
      </c>
      <c r="G279" s="1"/>
      <c r="H279" s="1"/>
      <c r="I279" s="1">
        <v>8.94</v>
      </c>
      <c r="J279" s="1">
        <v>0.12</v>
      </c>
      <c r="K279" s="1">
        <v>12.7</v>
      </c>
      <c r="L279" s="1">
        <v>8.82</v>
      </c>
      <c r="M279" s="1">
        <v>2.37</v>
      </c>
      <c r="N279" s="1">
        <v>2.29</v>
      </c>
      <c r="O279" s="1">
        <v>0.68</v>
      </c>
      <c r="P279" s="1">
        <v>1.52</v>
      </c>
      <c r="Q279" s="39">
        <v>99.43</v>
      </c>
      <c r="R279" s="1"/>
      <c r="S279" s="1"/>
      <c r="T279" s="1"/>
      <c r="U279" s="1">
        <v>157</v>
      </c>
      <c r="V279" s="1">
        <v>609</v>
      </c>
      <c r="W279" s="1">
        <v>44.3</v>
      </c>
      <c r="X279" s="1">
        <v>401</v>
      </c>
      <c r="Y279" s="1"/>
      <c r="Z279" s="1"/>
      <c r="AA279" s="1"/>
      <c r="AB279" s="1">
        <v>43.5</v>
      </c>
      <c r="AC279" s="1">
        <v>1551</v>
      </c>
      <c r="AD279" s="1">
        <v>23</v>
      </c>
      <c r="AE279" s="1">
        <v>246</v>
      </c>
      <c r="AF279" s="1">
        <v>13</v>
      </c>
      <c r="AG279" s="1"/>
      <c r="AH279" s="1">
        <v>2248</v>
      </c>
      <c r="AI279" s="1">
        <v>106</v>
      </c>
      <c r="AJ279" s="1">
        <v>206</v>
      </c>
      <c r="AK279" s="1">
        <v>23.8</v>
      </c>
      <c r="AL279" s="1">
        <v>93.6</v>
      </c>
      <c r="AM279" s="1">
        <v>14.7</v>
      </c>
      <c r="AN279" s="1">
        <v>3.78</v>
      </c>
      <c r="AO279" s="1">
        <v>9.48</v>
      </c>
      <c r="AP279" s="1">
        <v>1.25</v>
      </c>
      <c r="AQ279" s="1">
        <v>5.45</v>
      </c>
      <c r="AR279" s="1">
        <v>0.82</v>
      </c>
      <c r="AS279" s="1">
        <v>2.0299999999999998</v>
      </c>
      <c r="AT279" s="1">
        <v>0.25</v>
      </c>
      <c r="AU279" s="1">
        <v>1.77</v>
      </c>
      <c r="AV279" s="1">
        <v>0.23</v>
      </c>
      <c r="AW279" s="1">
        <v>4.8499999999999996</v>
      </c>
      <c r="AX279" s="1">
        <v>0.59</v>
      </c>
      <c r="AY279" s="1"/>
      <c r="AZ279" s="1">
        <v>14</v>
      </c>
      <c r="BA279" s="1"/>
      <c r="BB279" s="1">
        <v>11.6</v>
      </c>
      <c r="BC279" s="1">
        <v>1.8</v>
      </c>
    </row>
    <row r="280" spans="1:55">
      <c r="A280" s="1" t="s">
        <v>737</v>
      </c>
      <c r="B280" s="1" t="s">
        <v>380</v>
      </c>
      <c r="C280" s="1" t="s">
        <v>485</v>
      </c>
      <c r="D280" s="1">
        <v>53.2</v>
      </c>
      <c r="E280" s="1">
        <v>1.05</v>
      </c>
      <c r="F280" s="1">
        <v>15.79</v>
      </c>
      <c r="G280" s="1"/>
      <c r="H280" s="1"/>
      <c r="I280" s="1">
        <v>7.69</v>
      </c>
      <c r="J280" s="1">
        <v>0.1</v>
      </c>
      <c r="K280" s="1">
        <v>6.37</v>
      </c>
      <c r="L280" s="1">
        <v>8.42</v>
      </c>
      <c r="M280" s="1">
        <v>3.33</v>
      </c>
      <c r="N280" s="1">
        <v>3.04</v>
      </c>
      <c r="O280" s="1">
        <v>0.68</v>
      </c>
      <c r="P280" s="1">
        <v>0.15</v>
      </c>
      <c r="Q280" s="39">
        <v>99.82</v>
      </c>
      <c r="R280" s="1"/>
      <c r="S280" s="1"/>
      <c r="T280" s="1"/>
      <c r="U280" s="1">
        <v>188</v>
      </c>
      <c r="V280" s="1">
        <v>211</v>
      </c>
      <c r="W280" s="1">
        <v>29.6</v>
      </c>
      <c r="X280" s="1">
        <v>83.7</v>
      </c>
      <c r="Y280" s="1"/>
      <c r="Z280" s="1"/>
      <c r="AA280" s="1"/>
      <c r="AB280" s="1">
        <v>69</v>
      </c>
      <c r="AC280" s="1">
        <v>1629</v>
      </c>
      <c r="AD280" s="1">
        <v>26.9</v>
      </c>
      <c r="AE280" s="1">
        <v>274</v>
      </c>
      <c r="AF280" s="1">
        <v>13.8</v>
      </c>
      <c r="AG280" s="1"/>
      <c r="AH280" s="1">
        <v>2075</v>
      </c>
      <c r="AI280" s="1">
        <v>121</v>
      </c>
      <c r="AJ280" s="1">
        <v>236</v>
      </c>
      <c r="AK280" s="1">
        <v>24.4</v>
      </c>
      <c r="AL280" s="1">
        <v>94.3</v>
      </c>
      <c r="AM280" s="1">
        <v>14</v>
      </c>
      <c r="AN280" s="1">
        <v>3.75</v>
      </c>
      <c r="AO280" s="1">
        <v>11.71</v>
      </c>
      <c r="AP280" s="1">
        <v>1.23</v>
      </c>
      <c r="AQ280" s="1">
        <v>5.49</v>
      </c>
      <c r="AR280" s="1">
        <v>0.83</v>
      </c>
      <c r="AS280" s="1">
        <v>2.16</v>
      </c>
      <c r="AT280" s="1">
        <v>0.27</v>
      </c>
      <c r="AU280" s="1">
        <v>1.78</v>
      </c>
      <c r="AV280" s="1">
        <v>0.27</v>
      </c>
      <c r="AW280" s="1">
        <v>5.55</v>
      </c>
      <c r="AX280" s="1">
        <v>0.65</v>
      </c>
      <c r="AY280" s="1"/>
      <c r="AZ280" s="1">
        <v>13.6</v>
      </c>
      <c r="BA280" s="1"/>
      <c r="BB280" s="1">
        <v>11.1</v>
      </c>
      <c r="BC280" s="1">
        <v>1.94</v>
      </c>
    </row>
    <row r="281" spans="1:55">
      <c r="A281" s="1" t="s">
        <v>737</v>
      </c>
      <c r="B281" s="1" t="s">
        <v>380</v>
      </c>
      <c r="C281" s="1" t="s">
        <v>521</v>
      </c>
      <c r="D281" s="1">
        <v>48.91</v>
      </c>
      <c r="E281" s="1">
        <v>1.08</v>
      </c>
      <c r="F281" s="1">
        <v>11.71</v>
      </c>
      <c r="G281" s="1"/>
      <c r="H281" s="1"/>
      <c r="I281" s="1">
        <v>8.92</v>
      </c>
      <c r="J281" s="1">
        <v>0.12</v>
      </c>
      <c r="K281" s="1">
        <v>13.6</v>
      </c>
      <c r="L281" s="1">
        <v>8.84</v>
      </c>
      <c r="M281" s="1">
        <v>2.4300000000000002</v>
      </c>
      <c r="N281" s="1">
        <v>2.08</v>
      </c>
      <c r="O281" s="1">
        <v>0.65</v>
      </c>
      <c r="P281" s="1">
        <v>1.47</v>
      </c>
      <c r="Q281" s="39">
        <v>99.81</v>
      </c>
      <c r="R281" s="1"/>
      <c r="S281" s="1"/>
      <c r="T281" s="1"/>
      <c r="U281" s="1">
        <v>154</v>
      </c>
      <c r="V281" s="1">
        <v>675</v>
      </c>
      <c r="W281" s="1">
        <v>46.1</v>
      </c>
      <c r="X281" s="1">
        <v>469</v>
      </c>
      <c r="Y281" s="1"/>
      <c r="Z281" s="1"/>
      <c r="AA281" s="1"/>
      <c r="AB281" s="1">
        <v>41.7</v>
      </c>
      <c r="AC281" s="1">
        <v>1468</v>
      </c>
      <c r="AD281" s="1">
        <v>22.5</v>
      </c>
      <c r="AE281" s="1">
        <v>225</v>
      </c>
      <c r="AF281" s="1">
        <v>12.5</v>
      </c>
      <c r="AG281" s="1"/>
      <c r="AH281" s="1">
        <v>2049</v>
      </c>
      <c r="AI281" s="1">
        <v>95</v>
      </c>
      <c r="AJ281" s="1">
        <v>189</v>
      </c>
      <c r="AK281" s="1">
        <v>21.7</v>
      </c>
      <c r="AL281" s="1">
        <v>84.3</v>
      </c>
      <c r="AM281" s="1">
        <v>13.2</v>
      </c>
      <c r="AN281" s="1">
        <v>3.33</v>
      </c>
      <c r="AO281" s="1">
        <v>8.58</v>
      </c>
      <c r="AP281" s="1">
        <v>1.1399999999999999</v>
      </c>
      <c r="AQ281" s="1">
        <v>4.9000000000000004</v>
      </c>
      <c r="AR281" s="1">
        <v>0.76</v>
      </c>
      <c r="AS281" s="1">
        <v>1.85</v>
      </c>
      <c r="AT281" s="1">
        <v>0.23</v>
      </c>
      <c r="AU281" s="1">
        <v>1.59</v>
      </c>
      <c r="AV281" s="1">
        <v>0.21</v>
      </c>
      <c r="AW281" s="1">
        <v>4.43</v>
      </c>
      <c r="AX281" s="1">
        <v>0.55000000000000004</v>
      </c>
      <c r="AY281" s="1"/>
      <c r="AZ281" s="1">
        <v>13.7</v>
      </c>
      <c r="BA281" s="1"/>
      <c r="BB281" s="1">
        <v>10.8</v>
      </c>
      <c r="BC281" s="1">
        <v>1.68</v>
      </c>
    </row>
    <row r="282" spans="1:55">
      <c r="A282" s="1" t="s">
        <v>737</v>
      </c>
      <c r="B282" s="1" t="s">
        <v>380</v>
      </c>
      <c r="C282" s="1" t="s">
        <v>533</v>
      </c>
      <c r="D282" s="1">
        <v>48.29</v>
      </c>
      <c r="E282" s="1">
        <v>1.08</v>
      </c>
      <c r="F282" s="1">
        <v>11.45</v>
      </c>
      <c r="G282" s="1"/>
      <c r="H282" s="1"/>
      <c r="I282" s="1">
        <v>8.99</v>
      </c>
      <c r="J282" s="1">
        <v>0.12</v>
      </c>
      <c r="K282" s="1">
        <v>14.57</v>
      </c>
      <c r="L282" s="1">
        <v>8.75</v>
      </c>
      <c r="M282" s="1">
        <v>2.4500000000000002</v>
      </c>
      <c r="N282" s="1">
        <v>2.0099999999999998</v>
      </c>
      <c r="O282" s="1">
        <v>0.66</v>
      </c>
      <c r="P282" s="1">
        <v>1.26</v>
      </c>
      <c r="Q282" s="39">
        <v>99.63</v>
      </c>
      <c r="R282" s="1"/>
      <c r="S282" s="1"/>
      <c r="T282" s="1"/>
      <c r="U282" s="1">
        <v>142</v>
      </c>
      <c r="V282" s="1">
        <v>863</v>
      </c>
      <c r="W282" s="1">
        <v>50</v>
      </c>
      <c r="X282" s="1">
        <v>519</v>
      </c>
      <c r="Y282" s="1"/>
      <c r="Z282" s="1"/>
      <c r="AA282" s="1"/>
      <c r="AB282" s="1">
        <v>44.7</v>
      </c>
      <c r="AC282" s="1">
        <v>1437</v>
      </c>
      <c r="AD282" s="1">
        <v>27.4</v>
      </c>
      <c r="AE282" s="1">
        <v>233</v>
      </c>
      <c r="AF282" s="1">
        <v>12</v>
      </c>
      <c r="AG282" s="1"/>
      <c r="AH282" s="1">
        <v>2310</v>
      </c>
      <c r="AI282" s="1">
        <v>132</v>
      </c>
      <c r="AJ282" s="1">
        <v>262</v>
      </c>
      <c r="AK282" s="1">
        <v>24.6</v>
      </c>
      <c r="AL282" s="1">
        <v>98.2</v>
      </c>
      <c r="AM282" s="1">
        <v>15.7</v>
      </c>
      <c r="AN282" s="1">
        <v>4.0999999999999996</v>
      </c>
      <c r="AO282" s="1">
        <v>13.13</v>
      </c>
      <c r="AP282" s="1">
        <v>1.38</v>
      </c>
      <c r="AQ282" s="1">
        <v>5.98</v>
      </c>
      <c r="AR282" s="1">
        <v>0.88</v>
      </c>
      <c r="AS282" s="1">
        <v>2.2599999999999998</v>
      </c>
      <c r="AT282" s="1">
        <v>0.27</v>
      </c>
      <c r="AU282" s="1">
        <v>1.79</v>
      </c>
      <c r="AV282" s="1">
        <v>0.25</v>
      </c>
      <c r="AW282" s="1">
        <v>5.27</v>
      </c>
      <c r="AX282" s="1">
        <v>0.56999999999999995</v>
      </c>
      <c r="AY282" s="1"/>
      <c r="AZ282" s="1">
        <v>11.8</v>
      </c>
      <c r="BA282" s="1"/>
      <c r="BB282" s="1">
        <v>11.2</v>
      </c>
      <c r="BC282" s="1">
        <v>1.68</v>
      </c>
    </row>
    <row r="283" spans="1:55">
      <c r="A283" s="1" t="s">
        <v>737</v>
      </c>
      <c r="B283" s="1" t="s">
        <v>380</v>
      </c>
      <c r="C283" s="1" t="s">
        <v>540</v>
      </c>
      <c r="D283" s="1">
        <v>48.29</v>
      </c>
      <c r="E283" s="1">
        <v>1.0900000000000001</v>
      </c>
      <c r="F283" s="1">
        <v>11.5</v>
      </c>
      <c r="G283" s="1"/>
      <c r="H283" s="1"/>
      <c r="I283" s="1">
        <v>8.98</v>
      </c>
      <c r="J283" s="1">
        <v>0.11</v>
      </c>
      <c r="K283" s="1">
        <v>14.26</v>
      </c>
      <c r="L283" s="1">
        <v>8.82</v>
      </c>
      <c r="M283" s="1">
        <v>2.44</v>
      </c>
      <c r="N283" s="1">
        <v>1.97</v>
      </c>
      <c r="O283" s="1">
        <v>0.66</v>
      </c>
      <c r="P283" s="1">
        <v>1.38</v>
      </c>
      <c r="Q283" s="39">
        <v>99.5</v>
      </c>
      <c r="R283" s="1"/>
      <c r="S283" s="1"/>
      <c r="T283" s="1"/>
      <c r="U283" s="1">
        <v>146</v>
      </c>
      <c r="V283" s="1">
        <v>839</v>
      </c>
      <c r="W283" s="1">
        <v>50.1</v>
      </c>
      <c r="X283" s="1">
        <v>497</v>
      </c>
      <c r="Y283" s="1"/>
      <c r="Z283" s="1"/>
      <c r="AA283" s="1"/>
      <c r="AB283" s="1">
        <v>42.9</v>
      </c>
      <c r="AC283" s="1">
        <v>1436</v>
      </c>
      <c r="AD283" s="1">
        <v>31.4</v>
      </c>
      <c r="AE283" s="1">
        <v>233</v>
      </c>
      <c r="AF283" s="1">
        <v>12.1</v>
      </c>
      <c r="AG283" s="1"/>
      <c r="AH283" s="1">
        <v>2299</v>
      </c>
      <c r="AI283" s="1">
        <v>133</v>
      </c>
      <c r="AJ283" s="1">
        <v>262</v>
      </c>
      <c r="AK283" s="1">
        <v>24.5</v>
      </c>
      <c r="AL283" s="1">
        <v>98.3</v>
      </c>
      <c r="AM283" s="1">
        <v>15.7</v>
      </c>
      <c r="AN283" s="1">
        <v>4.12</v>
      </c>
      <c r="AO283" s="1">
        <v>13.23</v>
      </c>
      <c r="AP283" s="1">
        <v>1.4</v>
      </c>
      <c r="AQ283" s="1">
        <v>6.08</v>
      </c>
      <c r="AR283" s="1">
        <v>0.88</v>
      </c>
      <c r="AS283" s="1">
        <v>2.2999999999999998</v>
      </c>
      <c r="AT283" s="1">
        <v>0.27</v>
      </c>
      <c r="AU283" s="1">
        <v>1.78</v>
      </c>
      <c r="AV283" s="1">
        <v>0.25</v>
      </c>
      <c r="AW283" s="1">
        <v>5.24</v>
      </c>
      <c r="AX283" s="1">
        <v>0.57999999999999996</v>
      </c>
      <c r="AY283" s="1"/>
      <c r="AZ283" s="1">
        <v>11.7</v>
      </c>
      <c r="BA283" s="1"/>
      <c r="BB283" s="1">
        <v>10.8</v>
      </c>
      <c r="BC283" s="1">
        <v>1.67</v>
      </c>
    </row>
    <row r="284" spans="1:55">
      <c r="A284" s="1" t="s">
        <v>737</v>
      </c>
      <c r="B284" s="1" t="s">
        <v>380</v>
      </c>
      <c r="C284" s="1" t="s">
        <v>543</v>
      </c>
      <c r="D284" s="1">
        <v>49.41</v>
      </c>
      <c r="E284" s="1">
        <v>1.08</v>
      </c>
      <c r="F284" s="1">
        <v>11.72</v>
      </c>
      <c r="G284" s="1"/>
      <c r="H284" s="1"/>
      <c r="I284" s="1">
        <v>9.8800000000000008</v>
      </c>
      <c r="J284" s="1">
        <v>0.15</v>
      </c>
      <c r="K284" s="1">
        <v>12.9</v>
      </c>
      <c r="L284" s="1">
        <v>8.9700000000000006</v>
      </c>
      <c r="M284" s="1">
        <v>2.59</v>
      </c>
      <c r="N284" s="1">
        <v>2.08</v>
      </c>
      <c r="O284" s="1">
        <v>0.67</v>
      </c>
      <c r="P284" s="1">
        <v>0.75</v>
      </c>
      <c r="Q284" s="39">
        <v>100.2</v>
      </c>
      <c r="R284" s="1"/>
      <c r="S284" s="1"/>
      <c r="T284" s="1"/>
      <c r="U284" s="1">
        <v>150</v>
      </c>
      <c r="V284" s="1">
        <v>590</v>
      </c>
      <c r="W284" s="1">
        <v>45.3</v>
      </c>
      <c r="X284" s="1">
        <v>416</v>
      </c>
      <c r="Y284" s="1"/>
      <c r="Z284" s="1"/>
      <c r="AA284" s="1"/>
      <c r="AB284" s="1">
        <v>33.5</v>
      </c>
      <c r="AC284" s="1">
        <v>1488</v>
      </c>
      <c r="AD284" s="1">
        <v>23.7</v>
      </c>
      <c r="AE284" s="1">
        <v>228</v>
      </c>
      <c r="AF284" s="1">
        <v>10.4</v>
      </c>
      <c r="AG284" s="1"/>
      <c r="AH284" s="1">
        <v>2075</v>
      </c>
      <c r="AI284" s="1">
        <v>101</v>
      </c>
      <c r="AJ284" s="1">
        <v>215</v>
      </c>
      <c r="AK284" s="1">
        <v>25.2</v>
      </c>
      <c r="AL284" s="1">
        <v>93.3</v>
      </c>
      <c r="AM284" s="1">
        <v>14.4</v>
      </c>
      <c r="AN284" s="1">
        <v>3.55</v>
      </c>
      <c r="AO284" s="1">
        <v>8.5</v>
      </c>
      <c r="AP284" s="1">
        <v>1.1499999999999999</v>
      </c>
      <c r="AQ284" s="1">
        <v>5.12</v>
      </c>
      <c r="AR284" s="1">
        <v>0.85</v>
      </c>
      <c r="AS284" s="1">
        <v>2.13</v>
      </c>
      <c r="AT284" s="1">
        <v>0.27</v>
      </c>
      <c r="AU284" s="1">
        <v>1.68</v>
      </c>
      <c r="AV284" s="1">
        <v>0.25</v>
      </c>
      <c r="AW284" s="1">
        <v>5.2</v>
      </c>
      <c r="AX284" s="1">
        <v>0.54</v>
      </c>
      <c r="AY284" s="1"/>
      <c r="AZ284" s="1">
        <v>12.6</v>
      </c>
      <c r="BA284" s="1"/>
      <c r="BB284" s="1">
        <v>10.8</v>
      </c>
      <c r="BC284" s="1">
        <v>1.58</v>
      </c>
    </row>
    <row r="285" spans="1:55">
      <c r="A285" s="1" t="s">
        <v>706</v>
      </c>
      <c r="B285" s="4" t="s">
        <v>380</v>
      </c>
      <c r="C285" s="1" t="s">
        <v>605</v>
      </c>
      <c r="D285" s="1">
        <v>49.36</v>
      </c>
      <c r="E285" s="1">
        <v>1.1100000000000001</v>
      </c>
      <c r="F285" s="1">
        <v>14.42</v>
      </c>
      <c r="G285" s="1"/>
      <c r="H285" s="1"/>
      <c r="I285" s="1">
        <v>8.07</v>
      </c>
      <c r="J285" s="1">
        <v>0.12</v>
      </c>
      <c r="K285" s="1">
        <v>8.2899999999999991</v>
      </c>
      <c r="L285" s="1">
        <v>8.73</v>
      </c>
      <c r="M285" s="1">
        <v>2.96</v>
      </c>
      <c r="N285" s="1">
        <v>1.58</v>
      </c>
      <c r="O285" s="1">
        <v>0.92</v>
      </c>
      <c r="P285" s="1">
        <v>3.82</v>
      </c>
      <c r="Q285" s="39">
        <v>99.38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>
        <v>16</v>
      </c>
      <c r="AC285" s="1">
        <v>1380</v>
      </c>
      <c r="AD285" s="1">
        <v>32.79</v>
      </c>
      <c r="AE285" s="1">
        <v>306</v>
      </c>
      <c r="AF285" s="1">
        <v>18</v>
      </c>
      <c r="AG285" s="1"/>
      <c r="AH285" s="1">
        <v>1070</v>
      </c>
      <c r="AI285" s="1">
        <v>126.8</v>
      </c>
      <c r="AJ285" s="1">
        <v>221.4</v>
      </c>
      <c r="AK285" s="1">
        <v>21.9</v>
      </c>
      <c r="AL285" s="1">
        <v>95</v>
      </c>
      <c r="AM285" s="1">
        <v>13.95</v>
      </c>
      <c r="AN285" s="1">
        <v>3.4</v>
      </c>
      <c r="AO285" s="1">
        <v>10.16</v>
      </c>
      <c r="AP285" s="1">
        <v>1.25</v>
      </c>
      <c r="AQ285" s="1">
        <v>5.17</v>
      </c>
      <c r="AR285" s="1">
        <v>0.88</v>
      </c>
      <c r="AS285" s="1">
        <v>2.12</v>
      </c>
      <c r="AT285" s="1">
        <v>0.28999999999999998</v>
      </c>
      <c r="AU285" s="1">
        <v>1.8</v>
      </c>
      <c r="AV285" s="1">
        <v>0.27</v>
      </c>
      <c r="AW285" s="1">
        <v>5.3</v>
      </c>
      <c r="AX285" s="1">
        <v>1.6</v>
      </c>
      <c r="AY285" s="1"/>
      <c r="AZ285" s="1">
        <v>14</v>
      </c>
      <c r="BA285" s="1"/>
      <c r="BB285" s="1">
        <v>16</v>
      </c>
      <c r="BC285" s="1">
        <v>2.2000000000000002</v>
      </c>
    </row>
    <row r="286" spans="1:55">
      <c r="A286" s="1" t="s">
        <v>706</v>
      </c>
      <c r="B286" s="4" t="s">
        <v>469</v>
      </c>
      <c r="C286" s="1" t="s">
        <v>611</v>
      </c>
      <c r="D286" s="1">
        <v>49.62</v>
      </c>
      <c r="E286" s="1">
        <v>1.1200000000000001</v>
      </c>
      <c r="F286" s="1">
        <v>14.76</v>
      </c>
      <c r="G286" s="1"/>
      <c r="H286" s="1"/>
      <c r="I286" s="1">
        <v>7.49</v>
      </c>
      <c r="J286" s="1">
        <v>0.12</v>
      </c>
      <c r="K286" s="1">
        <v>8.09</v>
      </c>
      <c r="L286" s="1">
        <v>8.7899999999999991</v>
      </c>
      <c r="M286" s="1">
        <v>3.16</v>
      </c>
      <c r="N286" s="1">
        <v>1.59</v>
      </c>
      <c r="O286" s="1">
        <v>0.94</v>
      </c>
      <c r="P286" s="1">
        <v>4.22</v>
      </c>
      <c r="Q286" s="39">
        <v>99.9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>
        <v>12</v>
      </c>
      <c r="AC286" s="1">
        <v>1330</v>
      </c>
      <c r="AD286" s="1">
        <v>34.159999999999997</v>
      </c>
      <c r="AE286" s="1">
        <v>232</v>
      </c>
      <c r="AF286" s="1">
        <v>16</v>
      </c>
      <c r="AG286" s="1"/>
      <c r="AH286" s="1">
        <v>1050</v>
      </c>
      <c r="AI286" s="1">
        <v>126.7</v>
      </c>
      <c r="AJ286" s="1">
        <v>205.4</v>
      </c>
      <c r="AK286" s="1">
        <v>24.9</v>
      </c>
      <c r="AL286" s="1">
        <v>95.6</v>
      </c>
      <c r="AM286" s="1">
        <v>15.08</v>
      </c>
      <c r="AN286" s="1">
        <v>3.99</v>
      </c>
      <c r="AO286" s="1">
        <v>11.7</v>
      </c>
      <c r="AP286" s="1">
        <v>1.57</v>
      </c>
      <c r="AQ286" s="1">
        <v>6.54</v>
      </c>
      <c r="AR286" s="1">
        <v>1.2</v>
      </c>
      <c r="AS286" s="1">
        <v>2.62</v>
      </c>
      <c r="AT286" s="1">
        <v>0.36</v>
      </c>
      <c r="AU286" s="1">
        <v>2.23</v>
      </c>
      <c r="AV286" s="1">
        <v>0.35</v>
      </c>
      <c r="AW286" s="1">
        <v>6.8</v>
      </c>
      <c r="AX286" s="1">
        <v>1</v>
      </c>
      <c r="AY286" s="1"/>
      <c r="AZ286" s="1">
        <v>13</v>
      </c>
      <c r="BA286" s="1"/>
      <c r="BB286" s="1">
        <v>15</v>
      </c>
      <c r="BC286" s="1">
        <v>2.4</v>
      </c>
    </row>
    <row r="287" spans="1:55">
      <c r="A287" s="1" t="s">
        <v>705</v>
      </c>
      <c r="B287" s="4" t="s">
        <v>380</v>
      </c>
      <c r="C287" s="1" t="s">
        <v>629</v>
      </c>
      <c r="D287" s="1">
        <v>48.7</v>
      </c>
      <c r="E287" s="1">
        <v>1.0900000000000001</v>
      </c>
      <c r="F287" s="1">
        <v>12.86</v>
      </c>
      <c r="G287" s="1"/>
      <c r="H287" s="1"/>
      <c r="I287" s="1">
        <v>7.82</v>
      </c>
      <c r="J287" s="1">
        <v>0.12</v>
      </c>
      <c r="K287" s="1">
        <v>11.77</v>
      </c>
      <c r="L287" s="1">
        <v>9.64</v>
      </c>
      <c r="M287" s="1">
        <v>2.4900000000000002</v>
      </c>
      <c r="N287" s="1">
        <v>0.93</v>
      </c>
      <c r="O287" s="1">
        <v>0.79</v>
      </c>
      <c r="P287" s="1">
        <v>3.61</v>
      </c>
      <c r="Q287" s="39">
        <v>99.82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>
        <v>14</v>
      </c>
      <c r="AC287" s="1">
        <v>1230</v>
      </c>
      <c r="AD287" s="1">
        <v>32.11</v>
      </c>
      <c r="AE287" s="1">
        <v>198</v>
      </c>
      <c r="AF287" s="1">
        <v>11</v>
      </c>
      <c r="AG287" s="1"/>
      <c r="AH287" s="1">
        <v>1080</v>
      </c>
      <c r="AI287" s="1">
        <v>120.3</v>
      </c>
      <c r="AJ287" s="1">
        <v>190.2</v>
      </c>
      <c r="AK287" s="1">
        <v>23.4</v>
      </c>
      <c r="AL287" s="1">
        <v>88.6</v>
      </c>
      <c r="AM287" s="1">
        <v>14.43</v>
      </c>
      <c r="AN287" s="1">
        <v>3.64</v>
      </c>
      <c r="AO287" s="1">
        <v>10.35</v>
      </c>
      <c r="AP287" s="1">
        <v>1.35</v>
      </c>
      <c r="AQ287" s="1">
        <v>5.69</v>
      </c>
      <c r="AR287" s="1">
        <v>1.04</v>
      </c>
      <c r="AS287" s="1">
        <v>2.2000000000000002</v>
      </c>
      <c r="AT287" s="1">
        <v>0.31</v>
      </c>
      <c r="AU287" s="1">
        <v>1.83</v>
      </c>
      <c r="AV287" s="1">
        <v>0.28000000000000003</v>
      </c>
      <c r="AW287" s="1">
        <v>6.1</v>
      </c>
      <c r="AX287" s="1">
        <v>1</v>
      </c>
      <c r="AY287" s="1"/>
      <c r="AZ287" s="1">
        <v>11</v>
      </c>
      <c r="BA287" s="1"/>
      <c r="BB287" s="1">
        <v>12</v>
      </c>
      <c r="BC287" s="1">
        <v>2.1</v>
      </c>
    </row>
    <row r="288" spans="1:55">
      <c r="A288" s="1" t="s">
        <v>705</v>
      </c>
      <c r="B288" s="4" t="s">
        <v>380</v>
      </c>
      <c r="C288" s="1" t="s">
        <v>630</v>
      </c>
      <c r="D288" s="1">
        <v>47.62</v>
      </c>
      <c r="E288" s="1">
        <v>1.1399999999999999</v>
      </c>
      <c r="F288" s="1">
        <v>13.01</v>
      </c>
      <c r="G288" s="1"/>
      <c r="H288" s="1"/>
      <c r="I288" s="1">
        <v>7.77</v>
      </c>
      <c r="J288" s="1">
        <v>0.11</v>
      </c>
      <c r="K288" s="1">
        <v>11.38</v>
      </c>
      <c r="L288" s="1">
        <v>9.94</v>
      </c>
      <c r="M288" s="1">
        <v>2.71</v>
      </c>
      <c r="N288" s="1">
        <v>1.01</v>
      </c>
      <c r="O288" s="1">
        <v>0.88</v>
      </c>
      <c r="P288" s="1">
        <v>4.07</v>
      </c>
      <c r="Q288" s="39">
        <v>99.64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>
        <v>15</v>
      </c>
      <c r="AC288" s="1">
        <v>1290</v>
      </c>
      <c r="AD288" s="1">
        <v>30.57</v>
      </c>
      <c r="AE288" s="1">
        <v>182</v>
      </c>
      <c r="AF288" s="1">
        <v>10</v>
      </c>
      <c r="AG288" s="1"/>
      <c r="AH288" s="1">
        <v>1090</v>
      </c>
      <c r="AI288" s="1">
        <v>128.9</v>
      </c>
      <c r="AJ288" s="1">
        <v>218.9</v>
      </c>
      <c r="AK288" s="1">
        <v>25.2</v>
      </c>
      <c r="AL288" s="1">
        <v>96.6</v>
      </c>
      <c r="AM288" s="1">
        <v>15.48</v>
      </c>
      <c r="AN288" s="1">
        <v>3.8</v>
      </c>
      <c r="AO288" s="1">
        <v>10.96</v>
      </c>
      <c r="AP288" s="1">
        <v>1.38</v>
      </c>
      <c r="AQ288" s="1">
        <v>5.82</v>
      </c>
      <c r="AR288" s="1">
        <v>1.1000000000000001</v>
      </c>
      <c r="AS288" s="1">
        <v>2.31</v>
      </c>
      <c r="AT288" s="1">
        <v>0.33</v>
      </c>
      <c r="AU288" s="1">
        <v>2.0699999999999998</v>
      </c>
      <c r="AV288" s="1">
        <v>0.33</v>
      </c>
      <c r="AW288" s="1">
        <v>5.7</v>
      </c>
      <c r="AX288" s="1">
        <v>0.7</v>
      </c>
      <c r="AY288" s="1"/>
      <c r="AZ288" s="1">
        <v>13</v>
      </c>
      <c r="BA288" s="1"/>
      <c r="BB288" s="1">
        <v>13</v>
      </c>
      <c r="BC288" s="1">
        <v>2.1</v>
      </c>
    </row>
    <row r="289" spans="1:55">
      <c r="A289" s="1" t="s">
        <v>705</v>
      </c>
      <c r="B289" s="4" t="s">
        <v>380</v>
      </c>
      <c r="C289" s="1" t="s">
        <v>638</v>
      </c>
      <c r="D289" s="1">
        <v>47.96</v>
      </c>
      <c r="E289" s="1">
        <v>1.1000000000000001</v>
      </c>
      <c r="F289" s="1">
        <v>13.11</v>
      </c>
      <c r="G289" s="1"/>
      <c r="H289" s="1"/>
      <c r="I289" s="1">
        <v>7.79</v>
      </c>
      <c r="J289" s="1">
        <v>0.12</v>
      </c>
      <c r="K289" s="1">
        <v>11.18</v>
      </c>
      <c r="L289" s="1">
        <v>10.029999999999999</v>
      </c>
      <c r="M289" s="1">
        <v>3.03</v>
      </c>
      <c r="N289" s="1">
        <v>1.05</v>
      </c>
      <c r="O289" s="1">
        <v>0.81</v>
      </c>
      <c r="P289" s="1">
        <v>3.85</v>
      </c>
      <c r="Q289" s="39">
        <v>100.03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>
        <v>15</v>
      </c>
      <c r="AC289" s="1">
        <v>1290</v>
      </c>
      <c r="AD289" s="1">
        <v>32.57</v>
      </c>
      <c r="AE289" s="1">
        <v>188</v>
      </c>
      <c r="AF289" s="1">
        <v>8.5</v>
      </c>
      <c r="AG289" s="1"/>
      <c r="AH289" s="1">
        <v>1030</v>
      </c>
      <c r="AI289" s="1">
        <v>117.7</v>
      </c>
      <c r="AJ289" s="1">
        <v>195</v>
      </c>
      <c r="AK289" s="1">
        <v>23.3</v>
      </c>
      <c r="AL289" s="1">
        <v>88.2</v>
      </c>
      <c r="AM289" s="1">
        <v>14.41</v>
      </c>
      <c r="AN289" s="1">
        <v>3.56</v>
      </c>
      <c r="AO289" s="1">
        <v>10.76</v>
      </c>
      <c r="AP289" s="1">
        <v>1.34</v>
      </c>
      <c r="AQ289" s="1">
        <v>5.43</v>
      </c>
      <c r="AR289" s="1">
        <v>0.95</v>
      </c>
      <c r="AS289" s="1">
        <v>2.34</v>
      </c>
      <c r="AT289" s="1">
        <v>0.31</v>
      </c>
      <c r="AU289" s="1">
        <v>2.0499999999999998</v>
      </c>
      <c r="AV289" s="1">
        <v>0.3</v>
      </c>
      <c r="AW289" s="1">
        <v>6</v>
      </c>
      <c r="AX289" s="1">
        <v>0.5</v>
      </c>
      <c r="AY289" s="1"/>
      <c r="AZ289" s="1">
        <v>12</v>
      </c>
      <c r="BA289" s="1"/>
      <c r="BB289" s="1">
        <v>13</v>
      </c>
      <c r="BC289" s="1">
        <v>2</v>
      </c>
    </row>
    <row r="290" spans="1:55">
      <c r="A290" s="1" t="s">
        <v>705</v>
      </c>
      <c r="B290" s="4" t="s">
        <v>380</v>
      </c>
      <c r="C290" s="1" t="s">
        <v>639</v>
      </c>
      <c r="D290" s="1">
        <v>48.47</v>
      </c>
      <c r="E290" s="1">
        <v>1.1100000000000001</v>
      </c>
      <c r="F290" s="1">
        <v>12.68</v>
      </c>
      <c r="G290" s="1"/>
      <c r="H290" s="1"/>
      <c r="I290" s="1">
        <v>8.23</v>
      </c>
      <c r="J290" s="1">
        <v>0.1</v>
      </c>
      <c r="K290" s="1">
        <v>11.46</v>
      </c>
      <c r="L290" s="1">
        <v>9.77</v>
      </c>
      <c r="M290" s="1">
        <v>2.67</v>
      </c>
      <c r="N290" s="1">
        <v>0.92</v>
      </c>
      <c r="O290" s="1">
        <v>0.79</v>
      </c>
      <c r="P290" s="1">
        <v>3.59</v>
      </c>
      <c r="Q290" s="39">
        <v>99.79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>
        <v>16</v>
      </c>
      <c r="AC290" s="1">
        <v>1340</v>
      </c>
      <c r="AD290" s="1">
        <v>31.19</v>
      </c>
      <c r="AE290" s="1">
        <v>223</v>
      </c>
      <c r="AF290" s="1">
        <v>14</v>
      </c>
      <c r="AG290" s="1"/>
      <c r="AH290" s="1">
        <v>1020</v>
      </c>
      <c r="AI290" s="1">
        <v>115.3</v>
      </c>
      <c r="AJ290" s="1">
        <v>236.8</v>
      </c>
      <c r="AK290" s="1">
        <v>22.2</v>
      </c>
      <c r="AL290" s="1">
        <v>92.3</v>
      </c>
      <c r="AM290" s="1">
        <v>14.54</v>
      </c>
      <c r="AN290" s="1">
        <v>3.54</v>
      </c>
      <c r="AO290" s="1">
        <v>10.49</v>
      </c>
      <c r="AP290" s="1">
        <v>1.54</v>
      </c>
      <c r="AQ290" s="1">
        <v>5.85</v>
      </c>
      <c r="AR290" s="1">
        <v>0.9</v>
      </c>
      <c r="AS290" s="1">
        <v>2.21</v>
      </c>
      <c r="AT290" s="1">
        <v>0.28999999999999998</v>
      </c>
      <c r="AU290" s="1">
        <v>1.62</v>
      </c>
      <c r="AV290" s="1">
        <v>0.25</v>
      </c>
      <c r="AW290" s="1">
        <v>5.4</v>
      </c>
      <c r="AX290" s="1">
        <v>0.9</v>
      </c>
      <c r="AY290" s="1"/>
      <c r="AZ290" s="1">
        <v>12</v>
      </c>
      <c r="BA290" s="1"/>
      <c r="BB290" s="1">
        <v>14</v>
      </c>
      <c r="BC290" s="1">
        <v>2.1</v>
      </c>
    </row>
    <row r="291" spans="1:55">
      <c r="A291" s="1" t="s">
        <v>708</v>
      </c>
      <c r="B291" s="1" t="s">
        <v>668</v>
      </c>
      <c r="C291" s="1" t="s">
        <v>379</v>
      </c>
      <c r="D291" s="1">
        <v>50.02</v>
      </c>
      <c r="E291" s="1">
        <v>0.98</v>
      </c>
      <c r="F291" s="1">
        <v>12.91</v>
      </c>
      <c r="G291" s="1"/>
      <c r="H291" s="1"/>
      <c r="I291" s="1">
        <v>8.32</v>
      </c>
      <c r="J291" s="1">
        <v>0.15</v>
      </c>
      <c r="K291" s="1">
        <v>11.28</v>
      </c>
      <c r="L291" s="1">
        <v>7.42</v>
      </c>
      <c r="M291" s="1">
        <v>2.2400000000000002</v>
      </c>
      <c r="N291" s="1">
        <v>3.82</v>
      </c>
      <c r="O291" s="1">
        <v>0.69</v>
      </c>
      <c r="P291" s="1">
        <v>0.87</v>
      </c>
      <c r="Q291" s="39">
        <v>98.7</v>
      </c>
      <c r="R291" s="1"/>
      <c r="S291" s="1"/>
      <c r="T291" s="1">
        <v>21.3</v>
      </c>
      <c r="U291" s="1">
        <v>155</v>
      </c>
      <c r="V291" s="1">
        <v>650</v>
      </c>
      <c r="W291" s="1">
        <v>41.8</v>
      </c>
      <c r="X291" s="1">
        <v>282</v>
      </c>
      <c r="Y291" s="1"/>
      <c r="Z291" s="1">
        <v>121</v>
      </c>
      <c r="AA291" s="1"/>
      <c r="AB291" s="1">
        <v>93.6</v>
      </c>
      <c r="AC291" s="1">
        <v>1158</v>
      </c>
      <c r="AD291" s="1">
        <v>25.8</v>
      </c>
      <c r="AE291" s="1">
        <v>325</v>
      </c>
      <c r="AF291" s="1">
        <v>15.3</v>
      </c>
      <c r="AG291" s="1"/>
      <c r="AH291" s="1">
        <v>3304</v>
      </c>
      <c r="AI291" s="1">
        <v>70.3</v>
      </c>
      <c r="AJ291" s="1">
        <v>137</v>
      </c>
      <c r="AK291" s="1">
        <v>16.5</v>
      </c>
      <c r="AL291" s="1">
        <v>63.6</v>
      </c>
      <c r="AM291" s="1">
        <v>11.3</v>
      </c>
      <c r="AN291" s="1">
        <v>3.1</v>
      </c>
      <c r="AO291" s="1">
        <v>9.0500000000000007</v>
      </c>
      <c r="AP291" s="1">
        <v>1.08</v>
      </c>
      <c r="AQ291" s="1">
        <v>5.41</v>
      </c>
      <c r="AR291" s="1">
        <v>0.91</v>
      </c>
      <c r="AS291" s="1">
        <v>2.36</v>
      </c>
      <c r="AT291" s="1">
        <v>0.31</v>
      </c>
      <c r="AU291" s="1">
        <v>1.91</v>
      </c>
      <c r="AV291" s="1">
        <v>0.27</v>
      </c>
      <c r="AW291" s="1">
        <v>7.44</v>
      </c>
      <c r="AX291" s="1">
        <v>0.81</v>
      </c>
      <c r="AY291" s="1"/>
      <c r="AZ291" s="1">
        <v>20.2</v>
      </c>
      <c r="BA291" s="1"/>
      <c r="BB291" s="1">
        <v>6.05</v>
      </c>
      <c r="BC291" s="1">
        <v>1.18</v>
      </c>
    </row>
    <row r="292" spans="1:55">
      <c r="A292" s="1" t="s">
        <v>708</v>
      </c>
      <c r="B292" s="1" t="s">
        <v>668</v>
      </c>
      <c r="C292" s="1" t="s">
        <v>496</v>
      </c>
      <c r="D292" s="1">
        <v>48.69</v>
      </c>
      <c r="E292" s="1">
        <v>1.42</v>
      </c>
      <c r="F292" s="1">
        <v>14.32</v>
      </c>
      <c r="G292" s="1"/>
      <c r="H292" s="1"/>
      <c r="I292" s="1">
        <v>9.36</v>
      </c>
      <c r="J292" s="1">
        <v>0.15</v>
      </c>
      <c r="K292" s="1">
        <v>9.44</v>
      </c>
      <c r="L292" s="1">
        <v>7.61</v>
      </c>
      <c r="M292" s="1">
        <v>2.94</v>
      </c>
      <c r="N292" s="1">
        <v>2.64</v>
      </c>
      <c r="O292" s="1">
        <v>0.55000000000000004</v>
      </c>
      <c r="P292" s="1">
        <v>2.4300000000000002</v>
      </c>
      <c r="Q292" s="39">
        <v>99.55</v>
      </c>
      <c r="R292" s="1"/>
      <c r="S292" s="1"/>
      <c r="T292" s="1">
        <v>24.5</v>
      </c>
      <c r="U292" s="1">
        <v>179</v>
      </c>
      <c r="V292" s="1">
        <v>612</v>
      </c>
      <c r="W292" s="1">
        <v>42.7</v>
      </c>
      <c r="X292" s="1">
        <v>212</v>
      </c>
      <c r="Y292" s="1"/>
      <c r="Z292" s="1">
        <v>115</v>
      </c>
      <c r="AA292" s="1"/>
      <c r="AB292" s="1">
        <v>67.7</v>
      </c>
      <c r="AC292" s="1">
        <v>839</v>
      </c>
      <c r="AD292" s="1">
        <v>29.5</v>
      </c>
      <c r="AE292" s="1">
        <v>252</v>
      </c>
      <c r="AF292" s="1">
        <v>16.100000000000001</v>
      </c>
      <c r="AG292" s="1"/>
      <c r="AH292" s="1">
        <v>1896</v>
      </c>
      <c r="AI292" s="1">
        <v>49.1</v>
      </c>
      <c r="AJ292" s="1">
        <v>96.1</v>
      </c>
      <c r="AK292" s="1">
        <v>11.7</v>
      </c>
      <c r="AL292" s="1">
        <v>46</v>
      </c>
      <c r="AM292" s="1">
        <v>8.67</v>
      </c>
      <c r="AN292" s="1">
        <v>2.46</v>
      </c>
      <c r="AO292" s="1">
        <v>7.77</v>
      </c>
      <c r="AP292" s="1">
        <v>1.06</v>
      </c>
      <c r="AQ292" s="1">
        <v>5.84</v>
      </c>
      <c r="AR292" s="1">
        <v>1.06</v>
      </c>
      <c r="AS292" s="1">
        <v>2.94</v>
      </c>
      <c r="AT292" s="1">
        <v>0.4</v>
      </c>
      <c r="AU292" s="1">
        <v>2.44</v>
      </c>
      <c r="AV292" s="1">
        <v>0.34</v>
      </c>
      <c r="AW292" s="1">
        <v>5.47</v>
      </c>
      <c r="AX292" s="1">
        <v>0.95</v>
      </c>
      <c r="AY292" s="1"/>
      <c r="AZ292" s="1">
        <v>10.199999999999999</v>
      </c>
      <c r="BA292" s="1"/>
      <c r="BB292" s="1">
        <v>2.41</v>
      </c>
      <c r="BC292" s="1">
        <v>0.54</v>
      </c>
    </row>
    <row r="293" spans="1:55">
      <c r="A293" s="1" t="s">
        <v>707</v>
      </c>
      <c r="B293" s="1" t="s">
        <v>668</v>
      </c>
      <c r="C293" s="1" t="s">
        <v>652</v>
      </c>
      <c r="D293" s="1">
        <v>51.49</v>
      </c>
      <c r="E293" s="1">
        <v>0.6</v>
      </c>
      <c r="F293" s="1">
        <v>12.15</v>
      </c>
      <c r="G293" s="1"/>
      <c r="H293" s="1"/>
      <c r="I293" s="1">
        <v>7.4</v>
      </c>
      <c r="J293" s="1">
        <v>0.18</v>
      </c>
      <c r="K293" s="1">
        <v>7.23</v>
      </c>
      <c r="L293" s="1">
        <v>16.41</v>
      </c>
      <c r="M293" s="1">
        <v>1.83</v>
      </c>
      <c r="N293" s="1">
        <v>0.38</v>
      </c>
      <c r="O293" s="1">
        <v>0.45</v>
      </c>
      <c r="P293" s="1">
        <v>0.47</v>
      </c>
      <c r="Q293" s="39">
        <v>98.59</v>
      </c>
      <c r="R293" s="1"/>
      <c r="S293" s="1"/>
      <c r="T293" s="1">
        <v>26.9</v>
      </c>
      <c r="U293" s="1">
        <v>139</v>
      </c>
      <c r="V293" s="1">
        <v>152</v>
      </c>
      <c r="W293" s="1">
        <v>24.3</v>
      </c>
      <c r="X293" s="1">
        <v>69</v>
      </c>
      <c r="Y293" s="1"/>
      <c r="Z293" s="1">
        <v>67</v>
      </c>
      <c r="AA293" s="1"/>
      <c r="AB293" s="1">
        <v>7.9</v>
      </c>
      <c r="AC293" s="1">
        <v>551</v>
      </c>
      <c r="AD293" s="1">
        <v>35.200000000000003</v>
      </c>
      <c r="AE293" s="1">
        <v>79</v>
      </c>
      <c r="AF293" s="1">
        <v>4.92</v>
      </c>
      <c r="AG293" s="1"/>
      <c r="AH293" s="1">
        <v>283</v>
      </c>
      <c r="AI293" s="1">
        <v>44.6</v>
      </c>
      <c r="AJ293" s="1">
        <v>97.6</v>
      </c>
      <c r="AK293" s="1">
        <v>11.6</v>
      </c>
      <c r="AL293" s="1">
        <v>49.6</v>
      </c>
      <c r="AM293" s="1">
        <v>9.5299999999999994</v>
      </c>
      <c r="AN293" s="1">
        <v>2.06</v>
      </c>
      <c r="AO293" s="1">
        <v>7.53</v>
      </c>
      <c r="AP293" s="1">
        <v>1.22</v>
      </c>
      <c r="AQ293" s="1">
        <v>6.49</v>
      </c>
      <c r="AR293" s="1">
        <v>1.29</v>
      </c>
      <c r="AS293" s="1">
        <v>3.48</v>
      </c>
      <c r="AT293" s="1">
        <v>0.5</v>
      </c>
      <c r="AU293" s="1">
        <v>3.09</v>
      </c>
      <c r="AV293" s="1">
        <v>0.44</v>
      </c>
      <c r="AW293" s="1">
        <v>2.65</v>
      </c>
      <c r="AX293" s="1">
        <v>0.46</v>
      </c>
      <c r="AY293" s="1"/>
      <c r="AZ293" s="1">
        <v>6.58</v>
      </c>
      <c r="BA293" s="1"/>
      <c r="BB293" s="1">
        <v>2.89</v>
      </c>
      <c r="BC293" s="1">
        <v>0.55000000000000004</v>
      </c>
    </row>
    <row r="294" spans="1:55">
      <c r="A294" s="1" t="s">
        <v>707</v>
      </c>
      <c r="B294" s="1" t="s">
        <v>668</v>
      </c>
      <c r="C294" s="1" t="s">
        <v>664</v>
      </c>
      <c r="D294" s="1">
        <v>47.75</v>
      </c>
      <c r="E294" s="1">
        <v>1.07</v>
      </c>
      <c r="F294" s="1">
        <v>13.61</v>
      </c>
      <c r="G294" s="1"/>
      <c r="H294" s="1"/>
      <c r="I294" s="1">
        <v>9.4</v>
      </c>
      <c r="J294" s="1">
        <v>7.0000000000000007E-2</v>
      </c>
      <c r="K294" s="1">
        <v>8.2899999999999991</v>
      </c>
      <c r="L294" s="1">
        <v>5.49</v>
      </c>
      <c r="M294" s="1">
        <v>5.2</v>
      </c>
      <c r="N294" s="1">
        <v>0.76</v>
      </c>
      <c r="O294" s="1">
        <v>0.53</v>
      </c>
      <c r="P294" s="1">
        <v>8.25</v>
      </c>
      <c r="Q294" s="39">
        <v>100.42</v>
      </c>
      <c r="R294" s="1"/>
      <c r="S294" s="1"/>
      <c r="T294" s="1">
        <v>23.1</v>
      </c>
      <c r="U294" s="1">
        <v>155</v>
      </c>
      <c r="V294" s="1">
        <v>539</v>
      </c>
      <c r="W294" s="1">
        <v>34.5</v>
      </c>
      <c r="X294" s="1">
        <v>214</v>
      </c>
      <c r="Y294" s="1"/>
      <c r="Z294" s="1">
        <v>52.8</v>
      </c>
      <c r="AA294" s="1"/>
      <c r="AB294" s="1">
        <v>19.399999999999999</v>
      </c>
      <c r="AC294" s="1">
        <v>618</v>
      </c>
      <c r="AD294" s="1">
        <v>21.7</v>
      </c>
      <c r="AE294" s="1">
        <v>274</v>
      </c>
      <c r="AF294" s="1">
        <v>12.1</v>
      </c>
      <c r="AG294" s="1"/>
      <c r="AH294" s="1">
        <v>984</v>
      </c>
      <c r="AI294" s="1">
        <v>96.4</v>
      </c>
      <c r="AJ294" s="1">
        <v>169</v>
      </c>
      <c r="AK294" s="1">
        <v>18.3</v>
      </c>
      <c r="AL294" s="1">
        <v>62.7</v>
      </c>
      <c r="AM294" s="1">
        <v>9.33</v>
      </c>
      <c r="AN294" s="1">
        <v>2.2799999999999998</v>
      </c>
      <c r="AO294" s="1">
        <v>7.56</v>
      </c>
      <c r="AP294" s="1">
        <v>0.89</v>
      </c>
      <c r="AQ294" s="1">
        <v>4.53</v>
      </c>
      <c r="AR294" s="1">
        <v>0.79</v>
      </c>
      <c r="AS294" s="1">
        <v>2.25</v>
      </c>
      <c r="AT294" s="1">
        <v>0.31</v>
      </c>
      <c r="AU294" s="1">
        <v>1.88</v>
      </c>
      <c r="AV294" s="1">
        <v>0.27</v>
      </c>
      <c r="AW294" s="1">
        <v>6.07</v>
      </c>
      <c r="AX294" s="1">
        <v>0.7</v>
      </c>
      <c r="AY294" s="1"/>
      <c r="AZ294" s="1">
        <v>7.04</v>
      </c>
      <c r="BA294" s="1"/>
      <c r="BB294" s="1">
        <v>8.67</v>
      </c>
      <c r="BC294" s="1">
        <v>1.46</v>
      </c>
    </row>
    <row r="295" spans="1:55">
      <c r="A295" s="38" t="s">
        <v>710</v>
      </c>
      <c r="B295" s="1" t="s">
        <v>668</v>
      </c>
      <c r="C295" s="1" t="s">
        <v>518</v>
      </c>
      <c r="D295" s="47">
        <v>50.26</v>
      </c>
      <c r="E295" s="47">
        <v>0.83</v>
      </c>
      <c r="F295" s="47">
        <v>7.17</v>
      </c>
      <c r="G295" s="1"/>
      <c r="H295" s="47">
        <v>7.95</v>
      </c>
      <c r="I295" s="47">
        <v>2.83</v>
      </c>
      <c r="J295" s="47">
        <v>0.18</v>
      </c>
      <c r="K295" s="47">
        <v>14.35</v>
      </c>
      <c r="L295" s="47">
        <v>12.05</v>
      </c>
      <c r="M295" s="47">
        <v>1.25</v>
      </c>
      <c r="N295" s="47">
        <v>1.08</v>
      </c>
      <c r="O295" s="47">
        <v>0.15</v>
      </c>
      <c r="P295" s="1">
        <v>1.4</v>
      </c>
      <c r="Q295" s="39">
        <v>99.5</v>
      </c>
      <c r="R295" s="1"/>
      <c r="S295" s="1"/>
      <c r="T295" s="1">
        <v>48.9</v>
      </c>
      <c r="U295" s="1">
        <v>217</v>
      </c>
      <c r="V295" s="1">
        <v>522.29999999999995</v>
      </c>
      <c r="W295" s="1">
        <v>68.3</v>
      </c>
      <c r="X295" s="1">
        <v>247</v>
      </c>
      <c r="Y295" s="1"/>
      <c r="Z295" s="1">
        <v>79</v>
      </c>
      <c r="AA295" s="1"/>
      <c r="AB295" s="1">
        <v>33</v>
      </c>
      <c r="AC295" s="1">
        <v>262</v>
      </c>
      <c r="AD295" s="47">
        <v>17.2</v>
      </c>
      <c r="AE295" s="1">
        <v>88</v>
      </c>
      <c r="AF295" s="1">
        <v>3.8</v>
      </c>
      <c r="AG295" s="1"/>
      <c r="AH295" s="1">
        <v>413</v>
      </c>
      <c r="AI295" s="47">
        <v>16.78</v>
      </c>
      <c r="AJ295" s="47">
        <v>34.549999999999997</v>
      </c>
      <c r="AK295" s="47">
        <v>4.8600000000000003</v>
      </c>
      <c r="AL295" s="47">
        <v>19.87</v>
      </c>
      <c r="AM295" s="47">
        <v>4.74</v>
      </c>
      <c r="AN295" s="47">
        <v>1.35</v>
      </c>
      <c r="AO295" s="47">
        <v>4.47</v>
      </c>
      <c r="AP295" s="47">
        <v>0.71</v>
      </c>
      <c r="AQ295" s="47">
        <v>3.73</v>
      </c>
      <c r="AR295" s="47">
        <v>0.66</v>
      </c>
      <c r="AS295" s="47">
        <v>1.84</v>
      </c>
      <c r="AT295" s="47">
        <v>0.25</v>
      </c>
      <c r="AU295" s="47">
        <v>1.51</v>
      </c>
      <c r="AV295" s="47">
        <v>0.21</v>
      </c>
      <c r="AW295" s="1">
        <v>2.6</v>
      </c>
      <c r="AX295" s="1" t="s">
        <v>519</v>
      </c>
      <c r="AY295" s="1"/>
      <c r="AZ295" s="1">
        <v>19.600000000000001</v>
      </c>
      <c r="BA295" s="1"/>
      <c r="BB295" s="1">
        <v>3.1</v>
      </c>
      <c r="BC295" s="1">
        <v>1</v>
      </c>
    </row>
    <row r="296" spans="1:55">
      <c r="A296" s="38" t="s">
        <v>710</v>
      </c>
      <c r="B296" s="1" t="s">
        <v>668</v>
      </c>
      <c r="C296" s="1" t="s">
        <v>537</v>
      </c>
      <c r="D296" s="47">
        <v>51.83</v>
      </c>
      <c r="E296" s="47">
        <v>1.17</v>
      </c>
      <c r="F296" s="47">
        <v>11.91</v>
      </c>
      <c r="G296" s="1"/>
      <c r="H296" s="47">
        <v>6.5</v>
      </c>
      <c r="I296" s="47">
        <v>2.58</v>
      </c>
      <c r="J296" s="47">
        <v>0.12</v>
      </c>
      <c r="K296" s="47">
        <v>11.22</v>
      </c>
      <c r="L296" s="47">
        <v>6.86</v>
      </c>
      <c r="M296" s="47">
        <v>2.56</v>
      </c>
      <c r="N296" s="47">
        <v>2.08</v>
      </c>
      <c r="O296" s="47">
        <v>0.47</v>
      </c>
      <c r="P296" s="1">
        <v>2.06</v>
      </c>
      <c r="Q296" s="39">
        <v>99.36</v>
      </c>
      <c r="R296" s="1"/>
      <c r="S296" s="1"/>
      <c r="T296" s="1">
        <v>18.399999999999999</v>
      </c>
      <c r="U296" s="1">
        <v>153</v>
      </c>
      <c r="V296" s="1">
        <v>741.4</v>
      </c>
      <c r="W296" s="1">
        <v>46.6</v>
      </c>
      <c r="X296" s="1">
        <v>265</v>
      </c>
      <c r="Y296" s="1"/>
      <c r="Z296" s="1">
        <v>83</v>
      </c>
      <c r="AA296" s="1"/>
      <c r="AB296" s="1">
        <v>56</v>
      </c>
      <c r="AC296" s="1">
        <v>594</v>
      </c>
      <c r="AD296" s="47">
        <v>19.670000000000002</v>
      </c>
      <c r="AE296" s="1">
        <v>156</v>
      </c>
      <c r="AF296" s="1">
        <v>10.1</v>
      </c>
      <c r="AG296" s="1"/>
      <c r="AH296" s="1">
        <v>1102</v>
      </c>
      <c r="AI296" s="47">
        <v>47.7</v>
      </c>
      <c r="AJ296" s="47">
        <v>96.29</v>
      </c>
      <c r="AK296" s="47">
        <v>12.81</v>
      </c>
      <c r="AL296" s="47">
        <v>45.4</v>
      </c>
      <c r="AM296" s="47">
        <v>8.35</v>
      </c>
      <c r="AN296" s="47">
        <v>2.17</v>
      </c>
      <c r="AO296" s="47">
        <v>6.33</v>
      </c>
      <c r="AP296" s="47">
        <v>0.86</v>
      </c>
      <c r="AQ296" s="47">
        <v>4.21</v>
      </c>
      <c r="AR296" s="47">
        <v>0.79</v>
      </c>
      <c r="AS296" s="47">
        <v>1.96</v>
      </c>
      <c r="AT296" s="47">
        <v>0.28999999999999998</v>
      </c>
      <c r="AU296" s="47">
        <v>1.67</v>
      </c>
      <c r="AV296" s="47">
        <v>0.24</v>
      </c>
      <c r="AW296" s="1">
        <v>3.7</v>
      </c>
      <c r="AX296" s="1">
        <v>0.5</v>
      </c>
      <c r="AY296" s="1"/>
      <c r="AZ296" s="1">
        <v>17.2</v>
      </c>
      <c r="BA296" s="1"/>
      <c r="BB296" s="1">
        <v>4</v>
      </c>
      <c r="BC296" s="1">
        <v>1</v>
      </c>
    </row>
    <row r="297" spans="1:55">
      <c r="A297" s="38" t="s">
        <v>709</v>
      </c>
      <c r="B297" s="1" t="s">
        <v>668</v>
      </c>
      <c r="C297" s="1" t="s">
        <v>548</v>
      </c>
      <c r="D297" s="47">
        <v>52.01</v>
      </c>
      <c r="E297" s="47">
        <v>1.19</v>
      </c>
      <c r="F297" s="47">
        <v>12.72</v>
      </c>
      <c r="G297" s="1"/>
      <c r="H297" s="47">
        <v>6.13</v>
      </c>
      <c r="I297" s="47">
        <v>2.13</v>
      </c>
      <c r="J297" s="47">
        <v>0.12</v>
      </c>
      <c r="K297" s="47">
        <v>10.83</v>
      </c>
      <c r="L297" s="47">
        <v>6.82</v>
      </c>
      <c r="M297" s="47">
        <v>2.75</v>
      </c>
      <c r="N297" s="47">
        <v>2.16</v>
      </c>
      <c r="O297" s="47">
        <v>0.4</v>
      </c>
      <c r="P297" s="1">
        <v>2.13</v>
      </c>
      <c r="Q297" s="39">
        <v>99.39</v>
      </c>
      <c r="R297" s="1"/>
      <c r="S297" s="1"/>
      <c r="T297" s="1">
        <v>18.5</v>
      </c>
      <c r="U297" s="1">
        <v>152</v>
      </c>
      <c r="V297" s="1">
        <v>752.7</v>
      </c>
      <c r="W297" s="1">
        <v>42.7</v>
      </c>
      <c r="X297" s="1">
        <v>260</v>
      </c>
      <c r="Y297" s="1"/>
      <c r="Z297" s="1">
        <v>80</v>
      </c>
      <c r="AA297" s="1"/>
      <c r="AB297" s="1">
        <v>57</v>
      </c>
      <c r="AC297" s="1">
        <v>743</v>
      </c>
      <c r="AD297" s="47">
        <v>16.95</v>
      </c>
      <c r="AE297" s="1">
        <v>194</v>
      </c>
      <c r="AF297" s="1">
        <v>9.6</v>
      </c>
      <c r="AG297" s="1"/>
      <c r="AH297" s="1">
        <v>1194</v>
      </c>
      <c r="AI297" s="47">
        <v>42.02</v>
      </c>
      <c r="AJ297" s="47">
        <v>83.7</v>
      </c>
      <c r="AK297" s="47">
        <v>10.76</v>
      </c>
      <c r="AL297" s="47">
        <v>38.93</v>
      </c>
      <c r="AM297" s="47">
        <v>7.23</v>
      </c>
      <c r="AN297" s="47">
        <v>1.94</v>
      </c>
      <c r="AO297" s="47">
        <v>5.57</v>
      </c>
      <c r="AP297" s="47">
        <v>0.75</v>
      </c>
      <c r="AQ297" s="47">
        <v>3.69</v>
      </c>
      <c r="AR297" s="47">
        <v>0.7</v>
      </c>
      <c r="AS297" s="47">
        <v>1.72</v>
      </c>
      <c r="AT297" s="47">
        <v>0.25</v>
      </c>
      <c r="AU297" s="47">
        <v>1.46</v>
      </c>
      <c r="AV297" s="47">
        <v>0.22</v>
      </c>
      <c r="AW297" s="1">
        <v>4</v>
      </c>
      <c r="AX297" s="1" t="s">
        <v>519</v>
      </c>
      <c r="AY297" s="1"/>
      <c r="AZ297" s="1">
        <v>19.2</v>
      </c>
      <c r="BA297" s="1"/>
      <c r="BB297" s="1">
        <v>4.0999999999999996</v>
      </c>
      <c r="BC297" s="1">
        <v>1</v>
      </c>
    </row>
    <row r="298" spans="1:55">
      <c r="A298" s="38" t="s">
        <v>709</v>
      </c>
      <c r="B298" s="1" t="s">
        <v>668</v>
      </c>
      <c r="C298" s="1" t="s">
        <v>573</v>
      </c>
      <c r="D298" s="47">
        <v>44.45</v>
      </c>
      <c r="E298" s="47">
        <v>1.59</v>
      </c>
      <c r="F298" s="47">
        <v>6.23</v>
      </c>
      <c r="G298" s="1"/>
      <c r="H298" s="47">
        <v>9.98</v>
      </c>
      <c r="I298" s="47">
        <v>6.78</v>
      </c>
      <c r="J298" s="47">
        <v>0.2</v>
      </c>
      <c r="K298" s="47">
        <v>14</v>
      </c>
      <c r="L298" s="47">
        <v>12.33</v>
      </c>
      <c r="M298" s="47">
        <v>1.07</v>
      </c>
      <c r="N298" s="47">
        <v>0.74</v>
      </c>
      <c r="O298" s="47">
        <v>0.12</v>
      </c>
      <c r="P298" s="1">
        <v>1.7</v>
      </c>
      <c r="Q298" s="39">
        <v>99.19</v>
      </c>
      <c r="R298" s="1"/>
      <c r="S298" s="1"/>
      <c r="T298" s="1">
        <v>47.3</v>
      </c>
      <c r="U298" s="1">
        <v>485</v>
      </c>
      <c r="V298" s="1">
        <v>357.1</v>
      </c>
      <c r="W298" s="1">
        <v>78.900000000000006</v>
      </c>
      <c r="X298" s="1">
        <v>185</v>
      </c>
      <c r="Y298" s="1"/>
      <c r="Z298" s="1">
        <v>110</v>
      </c>
      <c r="AA298" s="1"/>
      <c r="AB298" s="1">
        <v>14</v>
      </c>
      <c r="AC298" s="1">
        <v>189</v>
      </c>
      <c r="AD298" s="47">
        <v>17.47</v>
      </c>
      <c r="AE298" s="1">
        <v>77</v>
      </c>
      <c r="AF298" s="1">
        <v>3.2</v>
      </c>
      <c r="AG298" s="1"/>
      <c r="AH298" s="1">
        <v>313</v>
      </c>
      <c r="AI298" s="47">
        <v>14.08</v>
      </c>
      <c r="AJ298" s="47">
        <v>31.29</v>
      </c>
      <c r="AK298" s="47">
        <v>4.91</v>
      </c>
      <c r="AL298" s="47">
        <v>19.45</v>
      </c>
      <c r="AM298" s="47">
        <v>4.9400000000000004</v>
      </c>
      <c r="AN298" s="47">
        <v>1.35</v>
      </c>
      <c r="AO298" s="47">
        <v>4.68</v>
      </c>
      <c r="AP298" s="47">
        <v>0.71</v>
      </c>
      <c r="AQ298" s="47">
        <v>3.76</v>
      </c>
      <c r="AR298" s="47">
        <v>0.68</v>
      </c>
      <c r="AS298" s="47">
        <v>1.89</v>
      </c>
      <c r="AT298" s="47">
        <v>0.26</v>
      </c>
      <c r="AU298" s="47">
        <v>1.54</v>
      </c>
      <c r="AV298" s="47">
        <v>0.22</v>
      </c>
      <c r="AW298" s="1">
        <v>2.4</v>
      </c>
      <c r="AX298" s="1" t="s">
        <v>519</v>
      </c>
      <c r="AY298" s="1"/>
      <c r="AZ298" s="1">
        <v>21</v>
      </c>
      <c r="BA298" s="1"/>
      <c r="BB298" s="1">
        <v>2</v>
      </c>
      <c r="BC298" s="1">
        <v>1.2</v>
      </c>
    </row>
    <row r="299" spans="1:55">
      <c r="A299" s="38" t="s">
        <v>709</v>
      </c>
      <c r="B299" s="1" t="s">
        <v>668</v>
      </c>
      <c r="C299" s="1" t="s">
        <v>594</v>
      </c>
      <c r="D299" s="47">
        <v>40.15</v>
      </c>
      <c r="E299" s="47">
        <v>2.44</v>
      </c>
      <c r="F299" s="47">
        <v>13.68</v>
      </c>
      <c r="G299" s="1"/>
      <c r="H299" s="47">
        <v>7.58</v>
      </c>
      <c r="I299" s="47">
        <v>6.36</v>
      </c>
      <c r="J299" s="47">
        <v>0.14000000000000001</v>
      </c>
      <c r="K299" s="47">
        <v>10.130000000000001</v>
      </c>
      <c r="L299" s="47">
        <v>12.59</v>
      </c>
      <c r="M299" s="47">
        <v>1.62</v>
      </c>
      <c r="N299" s="47">
        <v>0.98</v>
      </c>
      <c r="O299" s="47">
        <v>1.34</v>
      </c>
      <c r="P299" s="1">
        <v>2.65</v>
      </c>
      <c r="Q299" s="39">
        <v>99.66</v>
      </c>
      <c r="R299" s="1"/>
      <c r="S299" s="1"/>
      <c r="T299" s="1">
        <v>39.4</v>
      </c>
      <c r="U299" s="1">
        <v>424</v>
      </c>
      <c r="V299" s="1">
        <v>249.9</v>
      </c>
      <c r="W299" s="1">
        <v>53.7</v>
      </c>
      <c r="X299" s="1">
        <v>101</v>
      </c>
      <c r="Y299" s="1"/>
      <c r="Z299" s="1">
        <v>87</v>
      </c>
      <c r="AA299" s="1"/>
      <c r="AB299" s="1">
        <v>9</v>
      </c>
      <c r="AC299" s="1">
        <v>712</v>
      </c>
      <c r="AD299" s="47">
        <v>38.35</v>
      </c>
      <c r="AE299" s="1">
        <v>74</v>
      </c>
      <c r="AF299" s="1">
        <v>9.6</v>
      </c>
      <c r="AG299" s="1"/>
      <c r="AH299" s="1">
        <v>409</v>
      </c>
      <c r="AI299" s="47">
        <v>26.1</v>
      </c>
      <c r="AJ299" s="47">
        <v>73.459999999999994</v>
      </c>
      <c r="AK299" s="47">
        <v>12</v>
      </c>
      <c r="AL299" s="47">
        <v>57.82</v>
      </c>
      <c r="AM299" s="47">
        <v>13.45</v>
      </c>
      <c r="AN299" s="47">
        <v>3.8</v>
      </c>
      <c r="AO299" s="47">
        <v>12.3</v>
      </c>
      <c r="AP299" s="47">
        <v>1.73</v>
      </c>
      <c r="AQ299" s="47">
        <v>8.6999999999999993</v>
      </c>
      <c r="AR299" s="47">
        <v>1.52</v>
      </c>
      <c r="AS299" s="47">
        <v>4.07</v>
      </c>
      <c r="AT299" s="47">
        <v>0.54</v>
      </c>
      <c r="AU299" s="47">
        <v>2.7</v>
      </c>
      <c r="AV299" s="47">
        <v>0.39</v>
      </c>
      <c r="AW299" s="1">
        <v>3</v>
      </c>
      <c r="AX299" s="1" t="s">
        <v>519</v>
      </c>
      <c r="AY299" s="1"/>
      <c r="AZ299" s="1">
        <v>20.7</v>
      </c>
      <c r="BA299" s="1"/>
      <c r="BB299" s="1">
        <v>0.9</v>
      </c>
      <c r="BC299" s="1">
        <v>0.9</v>
      </c>
    </row>
    <row r="300" spans="1:55">
      <c r="A300" s="38" t="s">
        <v>709</v>
      </c>
      <c r="B300" s="1" t="s">
        <v>668</v>
      </c>
      <c r="C300" s="1" t="s">
        <v>602</v>
      </c>
      <c r="D300" s="47">
        <v>45.38</v>
      </c>
      <c r="E300" s="47">
        <v>1.27</v>
      </c>
      <c r="F300" s="47">
        <v>7.21</v>
      </c>
      <c r="G300" s="1"/>
      <c r="H300" s="47">
        <v>10.33</v>
      </c>
      <c r="I300" s="47">
        <v>3.52</v>
      </c>
      <c r="J300" s="47">
        <v>0.18</v>
      </c>
      <c r="K300" s="47">
        <v>15.19</v>
      </c>
      <c r="L300" s="47">
        <v>11.24</v>
      </c>
      <c r="M300" s="47">
        <v>1.27</v>
      </c>
      <c r="N300" s="47">
        <v>0.69</v>
      </c>
      <c r="O300" s="47">
        <v>0.04</v>
      </c>
      <c r="P300" s="1">
        <v>2.77</v>
      </c>
      <c r="Q300" s="39">
        <v>99.09</v>
      </c>
      <c r="R300" s="1"/>
      <c r="S300" s="1"/>
      <c r="T300" s="1">
        <v>48.1</v>
      </c>
      <c r="U300" s="1">
        <v>386</v>
      </c>
      <c r="V300" s="1">
        <v>315.3</v>
      </c>
      <c r="W300" s="1">
        <v>67.3</v>
      </c>
      <c r="X300" s="1">
        <v>163</v>
      </c>
      <c r="Y300" s="1"/>
      <c r="Z300" s="1">
        <v>88</v>
      </c>
      <c r="AA300" s="1"/>
      <c r="AB300" s="1">
        <v>10</v>
      </c>
      <c r="AC300" s="1">
        <v>169</v>
      </c>
      <c r="AD300" s="47">
        <v>12.53</v>
      </c>
      <c r="AE300" s="1">
        <v>74</v>
      </c>
      <c r="AF300" s="1">
        <v>3.9</v>
      </c>
      <c r="AG300" s="1"/>
      <c r="AH300" s="1">
        <v>355</v>
      </c>
      <c r="AI300" s="47">
        <v>11.32</v>
      </c>
      <c r="AJ300" s="47">
        <v>25.28</v>
      </c>
      <c r="AK300" s="47">
        <v>3.56</v>
      </c>
      <c r="AL300" s="47">
        <v>15.25</v>
      </c>
      <c r="AM300" s="47">
        <v>3.45</v>
      </c>
      <c r="AN300" s="47">
        <v>0.97</v>
      </c>
      <c r="AO300" s="47">
        <v>3.37</v>
      </c>
      <c r="AP300" s="47">
        <v>0.53</v>
      </c>
      <c r="AQ300" s="47">
        <v>2.73</v>
      </c>
      <c r="AR300" s="47">
        <v>0.5</v>
      </c>
      <c r="AS300" s="47">
        <v>1.41</v>
      </c>
      <c r="AT300" s="47">
        <v>0.2</v>
      </c>
      <c r="AU300" s="47">
        <v>1.1200000000000001</v>
      </c>
      <c r="AV300" s="47">
        <v>0.16</v>
      </c>
      <c r="AW300" s="1">
        <v>2</v>
      </c>
      <c r="AX300" s="1" t="s">
        <v>519</v>
      </c>
      <c r="AY300" s="1"/>
      <c r="AZ300" s="1">
        <v>19.2</v>
      </c>
      <c r="BA300" s="1"/>
      <c r="BB300" s="1">
        <v>1.1000000000000001</v>
      </c>
      <c r="BC300" s="1">
        <v>1.1000000000000001</v>
      </c>
    </row>
    <row r="301" spans="1:55">
      <c r="A301" s="38" t="s">
        <v>709</v>
      </c>
      <c r="B301" s="1" t="s">
        <v>668</v>
      </c>
      <c r="C301" s="1" t="s">
        <v>606</v>
      </c>
      <c r="D301" s="47">
        <v>42.78</v>
      </c>
      <c r="E301" s="47">
        <v>3.23</v>
      </c>
      <c r="F301" s="47">
        <v>9.6999999999999993</v>
      </c>
      <c r="G301" s="1"/>
      <c r="H301" s="47">
        <v>9.35</v>
      </c>
      <c r="I301" s="47">
        <v>5.99</v>
      </c>
      <c r="J301" s="47">
        <v>0.14000000000000001</v>
      </c>
      <c r="K301" s="47">
        <v>12.17</v>
      </c>
      <c r="L301" s="47">
        <v>11.7</v>
      </c>
      <c r="M301" s="47">
        <v>1.78</v>
      </c>
      <c r="N301" s="47">
        <v>0.95</v>
      </c>
      <c r="O301" s="47">
        <v>0.09</v>
      </c>
      <c r="P301" s="1">
        <v>1.76</v>
      </c>
      <c r="Q301" s="39">
        <v>99.64</v>
      </c>
      <c r="R301" s="1"/>
      <c r="S301" s="1"/>
      <c r="T301" s="1">
        <v>76.5</v>
      </c>
      <c r="U301" s="1">
        <v>702</v>
      </c>
      <c r="V301" s="1">
        <v>271.8</v>
      </c>
      <c r="W301" s="1">
        <v>86</v>
      </c>
      <c r="X301" s="1">
        <v>136</v>
      </c>
      <c r="Y301" s="1"/>
      <c r="Z301" s="1">
        <v>95</v>
      </c>
      <c r="AA301" s="1"/>
      <c r="AB301" s="1">
        <v>6</v>
      </c>
      <c r="AC301" s="1">
        <v>431</v>
      </c>
      <c r="AD301" s="47">
        <v>24.09</v>
      </c>
      <c r="AE301" s="1">
        <v>75</v>
      </c>
      <c r="AF301" s="1">
        <v>5.8</v>
      </c>
      <c r="AG301" s="1"/>
      <c r="AH301" s="1">
        <v>474</v>
      </c>
      <c r="AI301" s="47">
        <v>12.9</v>
      </c>
      <c r="AJ301" s="47">
        <v>37.880000000000003</v>
      </c>
      <c r="AK301" s="47">
        <v>5.97</v>
      </c>
      <c r="AL301" s="47">
        <v>28.81</v>
      </c>
      <c r="AM301" s="47">
        <v>7.11</v>
      </c>
      <c r="AN301" s="47">
        <v>2.16</v>
      </c>
      <c r="AO301" s="47">
        <v>7.27</v>
      </c>
      <c r="AP301" s="47">
        <v>1.0900000000000001</v>
      </c>
      <c r="AQ301" s="47">
        <v>5.58</v>
      </c>
      <c r="AR301" s="47">
        <v>0.99</v>
      </c>
      <c r="AS301" s="47">
        <v>2.67</v>
      </c>
      <c r="AT301" s="47">
        <v>0.38</v>
      </c>
      <c r="AU301" s="47">
        <v>1.88</v>
      </c>
      <c r="AV301" s="47">
        <v>0.26</v>
      </c>
      <c r="AW301" s="1">
        <v>2.4</v>
      </c>
      <c r="AX301" s="1" t="s">
        <v>519</v>
      </c>
      <c r="AY301" s="1"/>
      <c r="AZ301" s="1">
        <v>21.8</v>
      </c>
      <c r="BA301" s="1"/>
      <c r="BB301" s="1">
        <v>1</v>
      </c>
      <c r="BC301" s="1">
        <v>1.3</v>
      </c>
    </row>
    <row r="302" spans="1:55">
      <c r="A302" s="38" t="s">
        <v>942</v>
      </c>
      <c r="B302" s="1" t="s">
        <v>668</v>
      </c>
      <c r="C302" s="38" t="s">
        <v>944</v>
      </c>
      <c r="D302" s="1">
        <v>50.46</v>
      </c>
      <c r="E302" s="38">
        <v>0.95</v>
      </c>
      <c r="F302" s="1">
        <v>13.36</v>
      </c>
      <c r="G302" s="38">
        <v>7.5</v>
      </c>
      <c r="H302" s="1">
        <v>4.38</v>
      </c>
      <c r="I302" s="38"/>
      <c r="J302" s="1">
        <v>0.11</v>
      </c>
      <c r="K302" s="38">
        <v>7.8</v>
      </c>
      <c r="L302" s="1">
        <v>5.45</v>
      </c>
      <c r="M302" s="38">
        <v>1.61</v>
      </c>
      <c r="N302" s="1">
        <v>4.03</v>
      </c>
      <c r="O302" s="38">
        <v>0.42</v>
      </c>
      <c r="P302" s="1">
        <v>6.77</v>
      </c>
      <c r="Q302" s="38">
        <v>98.46</v>
      </c>
      <c r="R302" s="1"/>
      <c r="S302" s="38"/>
      <c r="T302" s="1">
        <v>18</v>
      </c>
      <c r="U302" s="38">
        <v>142</v>
      </c>
      <c r="V302" s="1">
        <v>340</v>
      </c>
      <c r="W302" s="38">
        <v>34</v>
      </c>
      <c r="X302" s="1">
        <v>201</v>
      </c>
      <c r="Y302" s="38"/>
      <c r="Z302" s="1"/>
      <c r="AA302" s="38">
        <v>17.399999999999999</v>
      </c>
      <c r="AB302" s="1">
        <v>148.5</v>
      </c>
      <c r="AC302" s="38">
        <v>704</v>
      </c>
      <c r="AD302" s="1">
        <v>18.3</v>
      </c>
      <c r="AE302" s="38">
        <v>196</v>
      </c>
      <c r="AF302" s="1">
        <v>10.3</v>
      </c>
      <c r="AG302" s="38">
        <v>19.649999999999999</v>
      </c>
      <c r="AH302" s="1">
        <v>2340</v>
      </c>
      <c r="AI302" s="38">
        <v>42.2</v>
      </c>
      <c r="AJ302" s="1">
        <v>84</v>
      </c>
      <c r="AK302" s="38">
        <v>8.93</v>
      </c>
      <c r="AL302" s="1">
        <v>33.9</v>
      </c>
      <c r="AM302" s="38">
        <v>6.01</v>
      </c>
      <c r="AN302" s="1">
        <v>1.73</v>
      </c>
      <c r="AO302" s="38">
        <v>4.79</v>
      </c>
      <c r="AP302" s="1">
        <v>0.63</v>
      </c>
      <c r="AQ302" s="38">
        <v>3.69</v>
      </c>
      <c r="AR302" s="1">
        <v>0.66</v>
      </c>
      <c r="AS302" s="38">
        <v>1.8</v>
      </c>
      <c r="AT302" s="1">
        <v>0.24</v>
      </c>
      <c r="AU302" s="38">
        <v>1.59</v>
      </c>
      <c r="AV302" s="1">
        <v>0.22</v>
      </c>
      <c r="AW302" s="38">
        <v>5</v>
      </c>
      <c r="AX302" s="1">
        <v>0.9</v>
      </c>
      <c r="AY302" s="38"/>
      <c r="AZ302" s="1">
        <v>14</v>
      </c>
      <c r="BA302" s="38"/>
      <c r="BB302" s="1">
        <v>5</v>
      </c>
      <c r="BC302" s="38">
        <v>0.85</v>
      </c>
    </row>
    <row r="303" spans="1:55">
      <c r="A303" s="38" t="s">
        <v>942</v>
      </c>
      <c r="B303" s="1" t="s">
        <v>668</v>
      </c>
      <c r="C303" s="38" t="s">
        <v>945</v>
      </c>
      <c r="D303" s="1">
        <v>50.9</v>
      </c>
      <c r="E303" s="38">
        <v>0.96</v>
      </c>
      <c r="F303" s="1">
        <v>13.37</v>
      </c>
      <c r="G303" s="38">
        <v>7.52</v>
      </c>
      <c r="H303" s="1">
        <v>4.74</v>
      </c>
      <c r="I303" s="38"/>
      <c r="J303" s="1">
        <v>0.11</v>
      </c>
      <c r="K303" s="38">
        <v>7.94</v>
      </c>
      <c r="L303" s="1">
        <v>5.14</v>
      </c>
      <c r="M303" s="38">
        <v>1.39</v>
      </c>
      <c r="N303" s="1">
        <v>4.2699999999999996</v>
      </c>
      <c r="O303" s="38">
        <v>0.43</v>
      </c>
      <c r="P303" s="1">
        <v>6.54</v>
      </c>
      <c r="Q303" s="38">
        <v>98.57</v>
      </c>
      <c r="R303" s="1"/>
      <c r="S303" s="38"/>
      <c r="T303" s="1">
        <v>18</v>
      </c>
      <c r="U303" s="38">
        <v>148</v>
      </c>
      <c r="V303" s="1">
        <v>364</v>
      </c>
      <c r="W303" s="38">
        <v>34</v>
      </c>
      <c r="X303" s="1">
        <v>209</v>
      </c>
      <c r="Y303" s="38"/>
      <c r="Z303" s="1"/>
      <c r="AA303" s="38">
        <v>16.899999999999999</v>
      </c>
      <c r="AB303" s="1">
        <v>136.5</v>
      </c>
      <c r="AC303" s="38">
        <v>682</v>
      </c>
      <c r="AD303" s="1">
        <v>17.8</v>
      </c>
      <c r="AE303" s="38">
        <v>189</v>
      </c>
      <c r="AF303" s="1">
        <v>9.9</v>
      </c>
      <c r="AG303" s="38">
        <v>17.8</v>
      </c>
      <c r="AH303" s="1">
        <v>2500</v>
      </c>
      <c r="AI303" s="38">
        <v>42.2</v>
      </c>
      <c r="AJ303" s="1">
        <v>83.3</v>
      </c>
      <c r="AK303" s="38">
        <v>8.92</v>
      </c>
      <c r="AL303" s="1">
        <v>33.9</v>
      </c>
      <c r="AM303" s="38">
        <v>5.95</v>
      </c>
      <c r="AN303" s="1">
        <v>1.73</v>
      </c>
      <c r="AO303" s="38">
        <v>5.12</v>
      </c>
      <c r="AP303" s="1">
        <v>0.62</v>
      </c>
      <c r="AQ303" s="38">
        <v>3.66</v>
      </c>
      <c r="AR303" s="1">
        <v>0.67</v>
      </c>
      <c r="AS303" s="38">
        <v>1.77</v>
      </c>
      <c r="AT303" s="1">
        <v>0.23</v>
      </c>
      <c r="AU303" s="38">
        <v>1.51</v>
      </c>
      <c r="AV303" s="1">
        <v>0.23</v>
      </c>
      <c r="AW303" s="38">
        <v>5</v>
      </c>
      <c r="AX303" s="1">
        <v>0.7</v>
      </c>
      <c r="AY303" s="38"/>
      <c r="AZ303" s="1">
        <v>14</v>
      </c>
      <c r="BA303" s="38"/>
      <c r="BB303" s="1">
        <v>5</v>
      </c>
      <c r="BC303" s="38">
        <v>0.85</v>
      </c>
    </row>
    <row r="304" spans="1:55" ht="16.8" customHeight="1">
      <c r="A304" s="49" t="s">
        <v>942</v>
      </c>
      <c r="B304" s="50" t="s">
        <v>668</v>
      </c>
      <c r="C304" s="49" t="s">
        <v>946</v>
      </c>
      <c r="D304" s="50">
        <v>45.98</v>
      </c>
      <c r="E304" s="49">
        <v>2.0699999999999998</v>
      </c>
      <c r="F304" s="50">
        <v>16.43</v>
      </c>
      <c r="G304" s="49">
        <v>4.37</v>
      </c>
      <c r="H304" s="50">
        <v>7.9</v>
      </c>
      <c r="I304" s="49"/>
      <c r="J304" s="50">
        <v>0.18</v>
      </c>
      <c r="K304" s="49">
        <v>6.43</v>
      </c>
      <c r="L304" s="50">
        <v>7.98</v>
      </c>
      <c r="M304" s="49">
        <v>3.07</v>
      </c>
      <c r="N304" s="50">
        <v>2.75</v>
      </c>
      <c r="O304" s="49">
        <v>0.95</v>
      </c>
      <c r="P304" s="50">
        <v>1.51</v>
      </c>
      <c r="Q304" s="49">
        <v>99.62</v>
      </c>
      <c r="R304" s="50"/>
      <c r="S304" s="49"/>
      <c r="T304" s="50">
        <v>22</v>
      </c>
      <c r="U304" s="49">
        <v>226</v>
      </c>
      <c r="V304" s="50">
        <v>29</v>
      </c>
      <c r="W304" s="49">
        <v>44</v>
      </c>
      <c r="X304" s="50">
        <v>37</v>
      </c>
      <c r="Y304" s="49"/>
      <c r="Z304" s="50"/>
      <c r="AA304" s="49">
        <v>22</v>
      </c>
      <c r="AB304" s="50">
        <v>68</v>
      </c>
      <c r="AC304" s="49">
        <v>997</v>
      </c>
      <c r="AD304" s="50">
        <v>32</v>
      </c>
      <c r="AE304" s="49">
        <v>77</v>
      </c>
      <c r="AF304" s="50">
        <v>20</v>
      </c>
      <c r="AG304" s="49">
        <v>0.88</v>
      </c>
      <c r="AH304" s="50">
        <v>1647</v>
      </c>
      <c r="AI304" s="49">
        <v>55</v>
      </c>
      <c r="AJ304" s="50">
        <v>125</v>
      </c>
      <c r="AK304" s="49">
        <v>15</v>
      </c>
      <c r="AL304" s="50">
        <v>64</v>
      </c>
      <c r="AM304" s="49">
        <v>13</v>
      </c>
      <c r="AN304" s="50">
        <v>3.4</v>
      </c>
      <c r="AO304" s="49">
        <v>10</v>
      </c>
      <c r="AP304" s="50">
        <v>1.33</v>
      </c>
      <c r="AQ304" s="49">
        <v>6.9</v>
      </c>
      <c r="AR304" s="50">
        <v>1.1599999999999999</v>
      </c>
      <c r="AS304" s="49">
        <v>3</v>
      </c>
      <c r="AT304" s="50">
        <v>0.37</v>
      </c>
      <c r="AU304" s="49">
        <v>2.2000000000000002</v>
      </c>
      <c r="AV304" s="50">
        <v>0.32</v>
      </c>
      <c r="AW304" s="49">
        <v>2</v>
      </c>
      <c r="AX304" s="50">
        <v>0.9</v>
      </c>
      <c r="AY304" s="49"/>
      <c r="AZ304" s="50">
        <v>19</v>
      </c>
      <c r="BA304" s="49"/>
      <c r="BB304" s="50">
        <v>2</v>
      </c>
      <c r="BC304" s="49">
        <v>0.35</v>
      </c>
    </row>
    <row r="306" spans="1:1" s="6" customFormat="1">
      <c r="A306" s="6" t="s">
        <v>817</v>
      </c>
    </row>
    <row r="307" spans="1:1" s="6" customFormat="1"/>
    <row r="308" spans="1:1">
      <c r="A308" s="37" t="s">
        <v>711</v>
      </c>
    </row>
    <row r="309" spans="1:1">
      <c r="A309" s="4" t="s">
        <v>712</v>
      </c>
    </row>
    <row r="310" spans="1:1">
      <c r="A310" s="4" t="s">
        <v>713</v>
      </c>
    </row>
    <row r="311" spans="1:1">
      <c r="A311" s="4" t="s">
        <v>714</v>
      </c>
    </row>
    <row r="312" spans="1:1">
      <c r="A312" s="4" t="s">
        <v>715</v>
      </c>
    </row>
    <row r="313" spans="1:1">
      <c r="A313" s="4" t="s">
        <v>716</v>
      </c>
    </row>
    <row r="314" spans="1:1">
      <c r="A314" s="4" t="s">
        <v>717</v>
      </c>
    </row>
    <row r="315" spans="1:1">
      <c r="A315" s="4" t="s">
        <v>718</v>
      </c>
    </row>
    <row r="316" spans="1:1">
      <c r="A316" s="4" t="s">
        <v>719</v>
      </c>
    </row>
    <row r="317" spans="1:1" ht="14.4">
      <c r="A317" s="4" t="s">
        <v>743</v>
      </c>
    </row>
    <row r="318" spans="1:1">
      <c r="A318" s="4" t="s">
        <v>720</v>
      </c>
    </row>
    <row r="319" spans="1:1">
      <c r="A319" s="4" t="s">
        <v>721</v>
      </c>
    </row>
    <row r="320" spans="1:1">
      <c r="A320" s="4" t="s">
        <v>722</v>
      </c>
    </row>
    <row r="321" spans="1:1">
      <c r="A321" s="4" t="s">
        <v>723</v>
      </c>
    </row>
    <row r="322" spans="1:1">
      <c r="A322" s="4" t="s">
        <v>724</v>
      </c>
    </row>
    <row r="323" spans="1:1">
      <c r="A323" s="4" t="s">
        <v>725</v>
      </c>
    </row>
    <row r="324" spans="1:1">
      <c r="A324" s="4" t="s">
        <v>726</v>
      </c>
    </row>
    <row r="325" spans="1:1">
      <c r="A325" s="4" t="s">
        <v>727</v>
      </c>
    </row>
    <row r="326" spans="1:1">
      <c r="A326" s="4" t="s">
        <v>732</v>
      </c>
    </row>
    <row r="327" spans="1:1">
      <c r="A327" s="4" t="s">
        <v>733</v>
      </c>
    </row>
    <row r="328" spans="1:1">
      <c r="A328" s="4" t="s">
        <v>734</v>
      </c>
    </row>
    <row r="329" spans="1:1">
      <c r="A329" s="4" t="s">
        <v>739</v>
      </c>
    </row>
    <row r="330" spans="1:1">
      <c r="A330" s="4" t="s">
        <v>740</v>
      </c>
    </row>
    <row r="331" spans="1:1">
      <c r="A331" s="4" t="s">
        <v>741</v>
      </c>
    </row>
    <row r="332" spans="1:1">
      <c r="A332" s="4" t="s">
        <v>742</v>
      </c>
    </row>
    <row r="333" spans="1:1">
      <c r="A333" s="4" t="s">
        <v>943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31DC-3618-49DD-8C32-99B49D1A932D}">
  <dimension ref="A1:AT450"/>
  <sheetViews>
    <sheetView workbookViewId="0">
      <pane xSplit="3" ySplit="2" topLeftCell="AF375" activePane="bottomRight" state="frozen"/>
      <selection pane="topRight" activeCell="D1" sqref="D1"/>
      <selection pane="bottomLeft" activeCell="A2" sqref="A2"/>
      <selection pane="bottomRight" activeCell="C383" sqref="C383"/>
    </sheetView>
  </sheetViews>
  <sheetFormatPr defaultRowHeight="13.8"/>
  <cols>
    <col min="1" max="1" width="24.21875" style="2" customWidth="1"/>
    <col min="2" max="2" width="18.5546875" style="2" customWidth="1"/>
    <col min="3" max="3" width="13.6640625" style="2" customWidth="1"/>
    <col min="4" max="14" width="9.21875" style="2" bestFit="1" customWidth="1"/>
    <col min="15" max="15" width="9.77734375" style="2" bestFit="1" customWidth="1"/>
    <col min="16" max="18" width="9.21875" style="2" bestFit="1" customWidth="1"/>
    <col min="19" max="22" width="9.5546875" style="2" bestFit="1" customWidth="1"/>
    <col min="23" max="23" width="9.21875" style="2" bestFit="1" customWidth="1"/>
    <col min="24" max="24" width="9.5546875" style="2" bestFit="1" customWidth="1"/>
    <col min="25" max="26" width="9.21875" style="2" bestFit="1" customWidth="1"/>
    <col min="27" max="27" width="10.44140625" style="2" bestFit="1" customWidth="1"/>
    <col min="28" max="46" width="9.21875" style="2" bestFit="1" customWidth="1"/>
    <col min="47" max="16384" width="8.88671875" style="2"/>
  </cols>
  <sheetData>
    <row r="1" spans="1:46" s="4" customFormat="1" ht="14.4" thickBot="1">
      <c r="A1" s="4" t="s">
        <v>948</v>
      </c>
    </row>
    <row r="2" spans="1:46" s="5" customFormat="1" ht="14.4" thickTop="1">
      <c r="A2" s="51" t="s">
        <v>744</v>
      </c>
      <c r="B2" s="51" t="s">
        <v>356</v>
      </c>
      <c r="C2" s="51" t="s">
        <v>0</v>
      </c>
      <c r="D2" s="51" t="s">
        <v>1</v>
      </c>
      <c r="E2" s="51" t="s">
        <v>2</v>
      </c>
      <c r="F2" s="51" t="s">
        <v>3</v>
      </c>
      <c r="G2" s="51" t="s">
        <v>53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1" t="s">
        <v>12</v>
      </c>
      <c r="N2" s="51" t="s">
        <v>13</v>
      </c>
      <c r="O2" s="51" t="s">
        <v>54</v>
      </c>
      <c r="P2" s="51" t="s">
        <v>15</v>
      </c>
      <c r="Q2" s="51" t="s">
        <v>17</v>
      </c>
      <c r="R2" s="51" t="s">
        <v>18</v>
      </c>
      <c r="S2" s="51" t="s">
        <v>19</v>
      </c>
      <c r="T2" s="51" t="s">
        <v>21</v>
      </c>
      <c r="U2" s="51" t="s">
        <v>25</v>
      </c>
      <c r="V2" s="51" t="s">
        <v>26</v>
      </c>
      <c r="W2" s="51" t="s">
        <v>27</v>
      </c>
      <c r="X2" s="51" t="s">
        <v>28</v>
      </c>
      <c r="Y2" s="51" t="s">
        <v>29</v>
      </c>
      <c r="Z2" s="51" t="s">
        <v>30</v>
      </c>
      <c r="AA2" s="51" t="s">
        <v>31</v>
      </c>
      <c r="AB2" s="51" t="s">
        <v>32</v>
      </c>
      <c r="AC2" s="51" t="s">
        <v>33</v>
      </c>
      <c r="AD2" s="51" t="s">
        <v>34</v>
      </c>
      <c r="AE2" s="51" t="s">
        <v>35</v>
      </c>
      <c r="AF2" s="51" t="s">
        <v>36</v>
      </c>
      <c r="AG2" s="51" t="s">
        <v>37</v>
      </c>
      <c r="AH2" s="51" t="s">
        <v>38</v>
      </c>
      <c r="AI2" s="51" t="s">
        <v>55</v>
      </c>
      <c r="AJ2" s="51" t="s">
        <v>40</v>
      </c>
      <c r="AK2" s="51" t="s">
        <v>56</v>
      </c>
      <c r="AL2" s="51" t="s">
        <v>42</v>
      </c>
      <c r="AM2" s="51" t="s">
        <v>57</v>
      </c>
      <c r="AN2" s="51" t="s">
        <v>44</v>
      </c>
      <c r="AO2" s="51" t="s">
        <v>45</v>
      </c>
      <c r="AP2" s="51" t="s">
        <v>46</v>
      </c>
      <c r="AQ2" s="51" t="s">
        <v>47</v>
      </c>
      <c r="AR2" s="51" t="s">
        <v>49</v>
      </c>
      <c r="AS2" s="51" t="s">
        <v>51</v>
      </c>
      <c r="AT2" s="51" t="s">
        <v>52</v>
      </c>
    </row>
    <row r="3" spans="1:46">
      <c r="A3" s="14" t="s">
        <v>808</v>
      </c>
      <c r="B3" s="15" t="s">
        <v>815</v>
      </c>
      <c r="C3" s="7" t="s">
        <v>194</v>
      </c>
      <c r="D3" s="7">
        <v>58.63</v>
      </c>
      <c r="E3" s="7">
        <v>2.35</v>
      </c>
      <c r="F3" s="7">
        <v>10.8</v>
      </c>
      <c r="G3" s="7">
        <v>5.1288856000000003</v>
      </c>
      <c r="H3" s="7">
        <v>0.08</v>
      </c>
      <c r="I3" s="7">
        <v>6.47</v>
      </c>
      <c r="J3" s="7">
        <v>3.15</v>
      </c>
      <c r="K3" s="7">
        <v>0.88</v>
      </c>
      <c r="L3" s="7">
        <v>10.7</v>
      </c>
      <c r="M3" s="7">
        <v>0.71</v>
      </c>
      <c r="N3" s="7">
        <v>1.91</v>
      </c>
      <c r="O3" s="7">
        <f t="shared" ref="O3:O8" si="0">SUM(D3:N3)</f>
        <v>100.8088856</v>
      </c>
      <c r="P3" s="7"/>
      <c r="Q3" s="7"/>
      <c r="R3" s="7">
        <v>93</v>
      </c>
      <c r="S3" s="7">
        <v>421</v>
      </c>
      <c r="T3" s="7">
        <v>254</v>
      </c>
      <c r="U3" s="7">
        <v>376</v>
      </c>
      <c r="V3" s="7">
        <v>847</v>
      </c>
      <c r="W3" s="7">
        <v>27</v>
      </c>
      <c r="X3" s="7">
        <v>1302</v>
      </c>
      <c r="Y3" s="7">
        <v>64</v>
      </c>
      <c r="Z3" s="7"/>
      <c r="AA3" s="7">
        <v>1329</v>
      </c>
      <c r="AB3" s="7">
        <v>193</v>
      </c>
      <c r="AC3" s="7">
        <v>344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>
        <v>43</v>
      </c>
      <c r="AT3" s="7"/>
    </row>
    <row r="4" spans="1:46">
      <c r="A4" s="14" t="s">
        <v>808</v>
      </c>
      <c r="B4" s="15" t="s">
        <v>815</v>
      </c>
      <c r="C4" s="7" t="s">
        <v>182</v>
      </c>
      <c r="D4" s="7">
        <v>58.5</v>
      </c>
      <c r="E4" s="7">
        <v>2.27</v>
      </c>
      <c r="F4" s="7">
        <v>10.84</v>
      </c>
      <c r="G4" s="7">
        <v>3.4988862000000003</v>
      </c>
      <c r="H4" s="7">
        <v>0.06</v>
      </c>
      <c r="I4" s="7">
        <v>6.63</v>
      </c>
      <c r="J4" s="7">
        <v>3.12</v>
      </c>
      <c r="K4" s="7">
        <v>1.02</v>
      </c>
      <c r="L4" s="7">
        <v>10.73</v>
      </c>
      <c r="M4" s="7">
        <v>0.67</v>
      </c>
      <c r="N4" s="7">
        <v>2.09</v>
      </c>
      <c r="O4" s="7">
        <f t="shared" si="0"/>
        <v>99.428886200000008</v>
      </c>
      <c r="P4" s="7">
        <v>22</v>
      </c>
      <c r="Q4" s="7">
        <v>11.5</v>
      </c>
      <c r="R4" s="7">
        <v>84</v>
      </c>
      <c r="S4" s="7">
        <v>340</v>
      </c>
      <c r="T4" s="7">
        <v>230</v>
      </c>
      <c r="U4" s="7">
        <v>318</v>
      </c>
      <c r="V4" s="7">
        <v>640</v>
      </c>
      <c r="W4" s="7">
        <v>19.399999999999999</v>
      </c>
      <c r="X4" s="7">
        <v>1040</v>
      </c>
      <c r="Y4" s="7">
        <v>54.8</v>
      </c>
      <c r="Z4" s="7">
        <v>2</v>
      </c>
      <c r="AA4" s="7">
        <v>1450</v>
      </c>
      <c r="AB4" s="7">
        <v>183</v>
      </c>
      <c r="AC4" s="7">
        <v>367</v>
      </c>
      <c r="AD4" s="7">
        <v>41.6</v>
      </c>
      <c r="AE4" s="7">
        <v>146</v>
      </c>
      <c r="AF4" s="7">
        <v>19.100000000000001</v>
      </c>
      <c r="AG4" s="7">
        <v>3.5</v>
      </c>
      <c r="AH4" s="7">
        <v>11.3</v>
      </c>
      <c r="AI4" s="7">
        <v>1.0900000000000001</v>
      </c>
      <c r="AJ4" s="7">
        <v>4.6399999999999997</v>
      </c>
      <c r="AK4" s="7">
        <v>0.79</v>
      </c>
      <c r="AL4" s="7">
        <v>2.1</v>
      </c>
      <c r="AM4" s="7">
        <v>0.27600000000000002</v>
      </c>
      <c r="AN4" s="7">
        <v>1.59</v>
      </c>
      <c r="AO4" s="7">
        <v>0.21099999999999999</v>
      </c>
      <c r="AP4" s="7">
        <v>32.1</v>
      </c>
      <c r="AQ4" s="7">
        <v>3.96</v>
      </c>
      <c r="AR4" s="7">
        <v>12</v>
      </c>
      <c r="AS4" s="7">
        <v>37.9</v>
      </c>
      <c r="AT4" s="7">
        <v>4.6100000000000003</v>
      </c>
    </row>
    <row r="5" spans="1:46">
      <c r="A5" s="14" t="s">
        <v>808</v>
      </c>
      <c r="B5" s="15" t="s">
        <v>815</v>
      </c>
      <c r="C5" s="7" t="s">
        <v>189</v>
      </c>
      <c r="D5" s="7">
        <v>58.29</v>
      </c>
      <c r="E5" s="7">
        <v>2.31</v>
      </c>
      <c r="F5" s="7">
        <v>10.82</v>
      </c>
      <c r="G5" s="7">
        <v>5.3622186000000003</v>
      </c>
      <c r="H5" s="7">
        <v>7.0000000000000007E-2</v>
      </c>
      <c r="I5" s="7">
        <v>7.05</v>
      </c>
      <c r="J5" s="7">
        <v>2.93</v>
      </c>
      <c r="K5" s="7">
        <v>1.01</v>
      </c>
      <c r="L5" s="7">
        <v>10.35</v>
      </c>
      <c r="M5" s="7">
        <v>0.76</v>
      </c>
      <c r="N5" s="7">
        <v>2.14</v>
      </c>
      <c r="O5" s="7">
        <f t="shared" si="0"/>
        <v>101.09221860000001</v>
      </c>
      <c r="P5" s="7">
        <v>35</v>
      </c>
      <c r="Q5" s="7">
        <v>12.965</v>
      </c>
      <c r="R5" s="7">
        <v>92.427499999999995</v>
      </c>
      <c r="S5" s="7">
        <v>411</v>
      </c>
      <c r="T5" s="7">
        <v>272</v>
      </c>
      <c r="U5" s="7">
        <v>317.005</v>
      </c>
      <c r="V5" s="7">
        <v>681.27</v>
      </c>
      <c r="W5" s="7">
        <v>16.252500000000001</v>
      </c>
      <c r="X5" s="7">
        <v>995.89750000000004</v>
      </c>
      <c r="Y5" s="7">
        <v>57.827500000000001</v>
      </c>
      <c r="Z5" s="7">
        <v>2.6274999999999999</v>
      </c>
      <c r="AA5" s="7">
        <v>925.02750000000003</v>
      </c>
      <c r="AB5" s="7">
        <v>135.01499999999999</v>
      </c>
      <c r="AC5" s="7">
        <v>301.69499999999999</v>
      </c>
      <c r="AD5" s="7">
        <v>33.3675</v>
      </c>
      <c r="AE5" s="7">
        <v>125.05249999999999</v>
      </c>
      <c r="AF5" s="7">
        <v>16.29</v>
      </c>
      <c r="AG5" s="7">
        <v>2.6454999999999997</v>
      </c>
      <c r="AH5" s="7">
        <v>8.1724999999999994</v>
      </c>
      <c r="AI5" s="7">
        <v>1.01</v>
      </c>
      <c r="AJ5" s="7">
        <v>3.96</v>
      </c>
      <c r="AK5" s="7">
        <v>0.75</v>
      </c>
      <c r="AL5" s="7">
        <v>1.4677500000000001</v>
      </c>
      <c r="AM5" s="7">
        <v>0.21</v>
      </c>
      <c r="AN5" s="7">
        <v>1.258</v>
      </c>
      <c r="AO5" s="7">
        <v>0.18474999999999997</v>
      </c>
      <c r="AP5" s="7">
        <v>26.565000000000001</v>
      </c>
      <c r="AQ5" s="7">
        <v>4.0999999999999996</v>
      </c>
      <c r="AR5" s="7">
        <v>14.37</v>
      </c>
      <c r="AS5" s="7">
        <v>36.82</v>
      </c>
      <c r="AT5" s="7">
        <v>4.2874999999999996</v>
      </c>
    </row>
    <row r="6" spans="1:46">
      <c r="A6" s="14" t="s">
        <v>808</v>
      </c>
      <c r="B6" s="15" t="s">
        <v>815</v>
      </c>
      <c r="C6" s="7" t="s">
        <v>203</v>
      </c>
      <c r="D6" s="7">
        <v>57.89</v>
      </c>
      <c r="E6" s="7">
        <v>2.37</v>
      </c>
      <c r="F6" s="7">
        <v>10.47</v>
      </c>
      <c r="G6" s="7">
        <v>4.9699971999999999</v>
      </c>
      <c r="H6" s="7">
        <v>0.08</v>
      </c>
      <c r="I6" s="7">
        <v>6.38</v>
      </c>
      <c r="J6" s="7">
        <v>3.64</v>
      </c>
      <c r="K6" s="7">
        <v>1.06</v>
      </c>
      <c r="L6" s="7">
        <v>10.49</v>
      </c>
      <c r="M6" s="7">
        <v>0.82</v>
      </c>
      <c r="N6" s="7">
        <v>2.0699999999999998</v>
      </c>
      <c r="O6" s="7">
        <f t="shared" si="0"/>
        <v>100.23999719999998</v>
      </c>
      <c r="P6" s="7"/>
      <c r="Q6" s="7">
        <v>9.8000000000000007</v>
      </c>
      <c r="R6" s="7">
        <v>89</v>
      </c>
      <c r="S6" s="7">
        <v>425</v>
      </c>
      <c r="T6" s="7">
        <v>271</v>
      </c>
      <c r="U6" s="7">
        <v>343</v>
      </c>
      <c r="V6" s="7">
        <v>812</v>
      </c>
      <c r="W6" s="7">
        <v>26</v>
      </c>
      <c r="X6" s="7">
        <v>1351</v>
      </c>
      <c r="Y6" s="7">
        <v>66</v>
      </c>
      <c r="Z6" s="7">
        <v>5.9</v>
      </c>
      <c r="AA6" s="7">
        <v>1267</v>
      </c>
      <c r="AB6" s="7">
        <v>183</v>
      </c>
      <c r="AC6" s="7">
        <v>302</v>
      </c>
      <c r="AD6" s="7"/>
      <c r="AE6" s="7">
        <v>111</v>
      </c>
      <c r="AF6" s="7">
        <v>19</v>
      </c>
      <c r="AG6" s="7">
        <v>2.5</v>
      </c>
      <c r="AH6" s="7"/>
      <c r="AI6" s="7">
        <v>0.8</v>
      </c>
      <c r="AJ6" s="7"/>
      <c r="AK6" s="7"/>
      <c r="AL6" s="7"/>
      <c r="AM6" s="7"/>
      <c r="AN6" s="7">
        <v>1.1000000000000001</v>
      </c>
      <c r="AO6" s="7"/>
      <c r="AP6" s="7">
        <v>25</v>
      </c>
      <c r="AQ6" s="7">
        <v>3</v>
      </c>
      <c r="AR6" s="7"/>
      <c r="AS6" s="7">
        <v>41</v>
      </c>
      <c r="AT6" s="7">
        <v>5.5</v>
      </c>
    </row>
    <row r="7" spans="1:46">
      <c r="A7" s="14" t="s">
        <v>808</v>
      </c>
      <c r="B7" s="15" t="s">
        <v>815</v>
      </c>
      <c r="C7" s="7" t="s">
        <v>195</v>
      </c>
      <c r="D7" s="7">
        <v>56.73</v>
      </c>
      <c r="E7" s="7">
        <v>2.27</v>
      </c>
      <c r="F7" s="7">
        <v>10.6</v>
      </c>
      <c r="G7" s="7">
        <v>4.6666639999999999</v>
      </c>
      <c r="H7" s="7">
        <v>7.0000000000000007E-2</v>
      </c>
      <c r="I7" s="7">
        <v>7.13</v>
      </c>
      <c r="J7" s="7">
        <v>3.65</v>
      </c>
      <c r="K7" s="7">
        <v>1.1000000000000001</v>
      </c>
      <c r="L7" s="7">
        <v>10.46</v>
      </c>
      <c r="M7" s="7">
        <v>0.64</v>
      </c>
      <c r="N7" s="7">
        <v>2.96</v>
      </c>
      <c r="O7" s="7">
        <f t="shared" si="0"/>
        <v>100.27666399999998</v>
      </c>
      <c r="P7" s="7"/>
      <c r="Q7" s="7"/>
      <c r="R7" s="7">
        <v>89</v>
      </c>
      <c r="S7" s="7">
        <v>425</v>
      </c>
      <c r="T7" s="7">
        <v>239</v>
      </c>
      <c r="U7" s="7">
        <v>370</v>
      </c>
      <c r="V7" s="7">
        <v>839</v>
      </c>
      <c r="W7" s="7">
        <v>28</v>
      </c>
      <c r="X7" s="7">
        <v>1257</v>
      </c>
      <c r="Y7" s="7">
        <v>61</v>
      </c>
      <c r="Z7" s="7"/>
      <c r="AA7" s="7">
        <v>1235</v>
      </c>
      <c r="AB7" s="7">
        <v>188</v>
      </c>
      <c r="AC7" s="7">
        <v>337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>
      <c r="A8" s="14" t="s">
        <v>808</v>
      </c>
      <c r="B8" s="15" t="s">
        <v>815</v>
      </c>
      <c r="C8" s="7" t="s">
        <v>207</v>
      </c>
      <c r="D8" s="7">
        <v>57.83</v>
      </c>
      <c r="E8" s="7">
        <v>2.15</v>
      </c>
      <c r="F8" s="7">
        <v>10.65</v>
      </c>
      <c r="G8" s="7">
        <v>4.6544416000000002</v>
      </c>
      <c r="H8" s="7">
        <v>7.0000000000000007E-2</v>
      </c>
      <c r="I8" s="7">
        <v>6.88</v>
      </c>
      <c r="J8" s="7">
        <v>3.53</v>
      </c>
      <c r="K8" s="7">
        <v>1.3</v>
      </c>
      <c r="L8" s="7">
        <v>10.15</v>
      </c>
      <c r="M8" s="7">
        <v>0.66</v>
      </c>
      <c r="N8" s="7">
        <v>2.69</v>
      </c>
      <c r="O8" s="7">
        <f t="shared" si="0"/>
        <v>100.56444159999998</v>
      </c>
      <c r="P8" s="7"/>
      <c r="Q8" s="7"/>
      <c r="R8" s="7">
        <v>85</v>
      </c>
      <c r="S8" s="7">
        <v>400</v>
      </c>
      <c r="T8" s="7">
        <v>283</v>
      </c>
      <c r="U8" s="7">
        <v>342</v>
      </c>
      <c r="V8" s="7">
        <v>847</v>
      </c>
      <c r="W8" s="7">
        <v>25</v>
      </c>
      <c r="X8" s="7">
        <v>1384</v>
      </c>
      <c r="Y8" s="7">
        <v>66</v>
      </c>
      <c r="Z8" s="7"/>
      <c r="AA8" s="7">
        <v>1230</v>
      </c>
      <c r="AB8" s="7">
        <v>188</v>
      </c>
      <c r="AC8" s="7">
        <v>333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>
        <v>53</v>
      </c>
      <c r="AT8" s="7"/>
    </row>
    <row r="9" spans="1:46">
      <c r="A9" s="14" t="s">
        <v>808</v>
      </c>
      <c r="B9" s="15" t="s">
        <v>815</v>
      </c>
      <c r="C9" s="6" t="s">
        <v>190</v>
      </c>
      <c r="D9" s="6">
        <v>58.5</v>
      </c>
      <c r="E9" s="6">
        <v>2.27</v>
      </c>
      <c r="F9" s="6">
        <v>10.84</v>
      </c>
      <c r="G9" s="6">
        <v>3.472</v>
      </c>
      <c r="H9" s="6">
        <v>0.06</v>
      </c>
      <c r="I9" s="6">
        <v>6.63</v>
      </c>
      <c r="J9" s="6">
        <v>3.12</v>
      </c>
      <c r="K9" s="6">
        <v>1.02</v>
      </c>
      <c r="L9" s="6">
        <v>10.73</v>
      </c>
      <c r="M9" s="6">
        <v>0.67</v>
      </c>
      <c r="N9" s="6"/>
      <c r="O9" s="6"/>
      <c r="P9" s="6">
        <v>35.22</v>
      </c>
      <c r="Q9" s="6">
        <v>12.965</v>
      </c>
      <c r="R9" s="6">
        <v>92.427499999999995</v>
      </c>
      <c r="S9" s="6">
        <v>529.58249999999998</v>
      </c>
      <c r="T9" s="6">
        <v>322.42250000000001</v>
      </c>
      <c r="U9" s="6">
        <v>317.005</v>
      </c>
      <c r="V9" s="6">
        <v>681.27</v>
      </c>
      <c r="W9" s="6">
        <v>16.252500000000001</v>
      </c>
      <c r="X9" s="6">
        <v>995.89750000000004</v>
      </c>
      <c r="Y9" s="6">
        <v>57.827500000000001</v>
      </c>
      <c r="Z9" s="6">
        <v>2.6274999999999999</v>
      </c>
      <c r="AA9" s="6">
        <v>925.02750000000003</v>
      </c>
      <c r="AB9" s="6">
        <v>135.01499999999999</v>
      </c>
      <c r="AC9" s="6">
        <v>301.69499999999999</v>
      </c>
      <c r="AD9" s="6">
        <v>33.3675</v>
      </c>
      <c r="AE9" s="6">
        <v>125.05249999999999</v>
      </c>
      <c r="AF9" s="6">
        <v>16.29</v>
      </c>
      <c r="AG9" s="6">
        <v>2.6454999999999997</v>
      </c>
      <c r="AH9" s="6">
        <v>8.1724999999999994</v>
      </c>
      <c r="AI9" s="6"/>
      <c r="AJ9" s="6">
        <v>3.96</v>
      </c>
      <c r="AK9" s="6"/>
      <c r="AL9" s="6">
        <v>1.4677500000000001</v>
      </c>
      <c r="AM9" s="6"/>
      <c r="AN9" s="6">
        <v>1.258</v>
      </c>
      <c r="AO9" s="6">
        <v>0.18474999999999997</v>
      </c>
      <c r="AP9" s="6">
        <v>26.565000000000001</v>
      </c>
      <c r="AQ9" s="6">
        <v>3.1</v>
      </c>
      <c r="AR9" s="6">
        <v>25</v>
      </c>
      <c r="AS9" s="6">
        <v>36.82</v>
      </c>
      <c r="AT9" s="6">
        <v>4.2874999999999996</v>
      </c>
    </row>
    <row r="10" spans="1:46">
      <c r="A10" s="1" t="s">
        <v>745</v>
      </c>
      <c r="B10" s="15" t="s">
        <v>815</v>
      </c>
      <c r="C10" s="6" t="s">
        <v>148</v>
      </c>
      <c r="D10" s="6">
        <v>55.47</v>
      </c>
      <c r="E10" s="6">
        <v>1.51</v>
      </c>
      <c r="F10" s="6">
        <v>8.9499999999999993</v>
      </c>
      <c r="G10" s="6">
        <v>5.45</v>
      </c>
      <c r="H10" s="6">
        <v>0.08</v>
      </c>
      <c r="I10" s="6">
        <v>11.88</v>
      </c>
      <c r="J10" s="6">
        <v>3.88</v>
      </c>
      <c r="K10" s="6">
        <v>0.89</v>
      </c>
      <c r="L10" s="6">
        <v>8.94</v>
      </c>
      <c r="M10" s="6">
        <v>1.21</v>
      </c>
      <c r="N10" s="6">
        <v>1.23</v>
      </c>
      <c r="O10" s="6">
        <v>99.67</v>
      </c>
      <c r="P10" s="6">
        <v>44.317500000000003</v>
      </c>
      <c r="Q10" s="6">
        <v>15.33</v>
      </c>
      <c r="R10" s="6">
        <v>91.042500000000004</v>
      </c>
      <c r="S10" s="6">
        <v>800.21249999999998</v>
      </c>
      <c r="T10" s="6">
        <v>583.07000000000005</v>
      </c>
      <c r="U10" s="6">
        <v>622.84249999999997</v>
      </c>
      <c r="V10" s="6">
        <v>917.67250000000001</v>
      </c>
      <c r="W10" s="6">
        <v>28.612500000000001</v>
      </c>
      <c r="X10" s="6">
        <v>738.6825</v>
      </c>
      <c r="Y10" s="6">
        <v>51.457500000000003</v>
      </c>
      <c r="Z10" s="6">
        <v>24.442499999999999</v>
      </c>
      <c r="AA10" s="6">
        <v>1551.4824999999998</v>
      </c>
      <c r="AB10" s="6">
        <v>114.745</v>
      </c>
      <c r="AC10" s="6">
        <v>320.34500000000003</v>
      </c>
      <c r="AD10" s="6">
        <v>43.66</v>
      </c>
      <c r="AE10" s="6">
        <v>194.435</v>
      </c>
      <c r="AF10" s="6">
        <v>35.164999999999999</v>
      </c>
      <c r="AG10" s="6">
        <v>5.5374999999999996</v>
      </c>
      <c r="AH10" s="6">
        <v>17.157499999999999</v>
      </c>
      <c r="AI10" s="6"/>
      <c r="AJ10" s="6">
        <v>7.08</v>
      </c>
      <c r="AK10" s="6"/>
      <c r="AL10" s="6">
        <v>2.5525000000000002</v>
      </c>
      <c r="AM10" s="6"/>
      <c r="AN10" s="6">
        <v>2.0310000000000001</v>
      </c>
      <c r="AO10" s="6">
        <v>0.29875000000000002</v>
      </c>
      <c r="AP10" s="6">
        <v>20.81</v>
      </c>
      <c r="AQ10" s="6">
        <v>3.2349999999999999</v>
      </c>
      <c r="AR10" s="6">
        <v>74.819999999999993</v>
      </c>
      <c r="AS10" s="6">
        <v>117.6075</v>
      </c>
      <c r="AT10" s="6">
        <v>14.9025</v>
      </c>
    </row>
    <row r="11" spans="1:46">
      <c r="A11" s="1" t="s">
        <v>745</v>
      </c>
      <c r="B11" s="15" t="s">
        <v>815</v>
      </c>
      <c r="C11" s="6" t="s">
        <v>128</v>
      </c>
      <c r="D11" s="6">
        <v>55.97</v>
      </c>
      <c r="E11" s="6">
        <v>1.54</v>
      </c>
      <c r="F11" s="6">
        <v>9.09</v>
      </c>
      <c r="G11" s="6">
        <v>5.34</v>
      </c>
      <c r="H11" s="6">
        <v>0.08</v>
      </c>
      <c r="I11" s="6">
        <v>10.89</v>
      </c>
      <c r="J11" s="6">
        <v>3.57</v>
      </c>
      <c r="K11" s="6">
        <v>0.72</v>
      </c>
      <c r="L11" s="6">
        <v>8.9700000000000006</v>
      </c>
      <c r="M11" s="6">
        <v>1.07</v>
      </c>
      <c r="N11" s="6">
        <v>1.46</v>
      </c>
      <c r="O11" s="6">
        <v>98.853999999999999</v>
      </c>
      <c r="P11" s="6">
        <v>52.477499999999999</v>
      </c>
      <c r="Q11" s="6">
        <v>15.147500000000001</v>
      </c>
      <c r="R11" s="6">
        <v>95.282499999999999</v>
      </c>
      <c r="S11" s="6">
        <v>865.52499999999998</v>
      </c>
      <c r="T11" s="6">
        <v>573.20500000000004</v>
      </c>
      <c r="U11" s="6">
        <v>657.78</v>
      </c>
      <c r="V11" s="6">
        <v>801.70500000000004</v>
      </c>
      <c r="W11" s="6">
        <v>25.92</v>
      </c>
      <c r="X11" s="6">
        <v>760.4375</v>
      </c>
      <c r="Y11" s="6">
        <v>49.35</v>
      </c>
      <c r="Z11" s="6">
        <v>17.907499999999999</v>
      </c>
      <c r="AA11" s="6">
        <v>1885.9775</v>
      </c>
      <c r="AB11" s="6">
        <v>103.9575</v>
      </c>
      <c r="AC11" s="6">
        <v>298.35000000000002</v>
      </c>
      <c r="AD11" s="6">
        <v>40.512500000000003</v>
      </c>
      <c r="AE11" s="6">
        <v>181.95500000000001</v>
      </c>
      <c r="AF11" s="6">
        <v>32.777500000000003</v>
      </c>
      <c r="AG11" s="6">
        <v>5.0999999999999996</v>
      </c>
      <c r="AH11" s="6">
        <v>15.7875</v>
      </c>
      <c r="AI11" s="6"/>
      <c r="AJ11" s="6">
        <v>6.4550000000000001</v>
      </c>
      <c r="AK11" s="6"/>
      <c r="AL11" s="6">
        <v>2.3050000000000002</v>
      </c>
      <c r="AM11" s="6"/>
      <c r="AN11" s="6">
        <v>1.91425</v>
      </c>
      <c r="AO11" s="6">
        <v>0.26874999999999999</v>
      </c>
      <c r="AP11" s="6">
        <v>21.22</v>
      </c>
      <c r="AQ11" s="6">
        <v>3.1575000000000002</v>
      </c>
      <c r="AR11" s="6"/>
      <c r="AS11" s="6">
        <v>111.405</v>
      </c>
      <c r="AT11" s="6">
        <v>18.53</v>
      </c>
    </row>
    <row r="12" spans="1:46">
      <c r="A12" s="1" t="s">
        <v>745</v>
      </c>
      <c r="B12" s="15" t="s">
        <v>815</v>
      </c>
      <c r="C12" s="6" t="s">
        <v>133</v>
      </c>
      <c r="D12" s="6">
        <v>55.48</v>
      </c>
      <c r="E12" s="6">
        <v>1.54</v>
      </c>
      <c r="F12" s="6">
        <v>9.0399999999999991</v>
      </c>
      <c r="G12" s="6">
        <v>5.38</v>
      </c>
      <c r="H12" s="6">
        <v>0.08</v>
      </c>
      <c r="I12" s="6">
        <v>11.26</v>
      </c>
      <c r="J12" s="6">
        <v>3.51</v>
      </c>
      <c r="K12" s="6">
        <v>0.88</v>
      </c>
      <c r="L12" s="6">
        <v>9.01</v>
      </c>
      <c r="M12" s="6">
        <v>1.07</v>
      </c>
      <c r="N12" s="6">
        <v>0.83</v>
      </c>
      <c r="O12" s="6">
        <v>98.244</v>
      </c>
      <c r="P12" s="6">
        <v>36.155000000000001</v>
      </c>
      <c r="Q12" s="6">
        <v>14.8375</v>
      </c>
      <c r="R12" s="6">
        <v>79.517499999999998</v>
      </c>
      <c r="S12" s="6">
        <v>649.20500000000004</v>
      </c>
      <c r="T12" s="6">
        <v>488.62</v>
      </c>
      <c r="U12" s="6">
        <v>589.55499999999995</v>
      </c>
      <c r="V12" s="6">
        <v>784.96249999999998</v>
      </c>
      <c r="W12" s="6">
        <v>27.772500000000001</v>
      </c>
      <c r="X12" s="6">
        <v>783.65499999999997</v>
      </c>
      <c r="Y12" s="6">
        <v>48.047499999999999</v>
      </c>
      <c r="Z12" s="6">
        <v>14.53</v>
      </c>
      <c r="AA12" s="6">
        <v>1719.09</v>
      </c>
      <c r="AB12" s="6">
        <v>108.065</v>
      </c>
      <c r="AC12" s="6">
        <v>280.005</v>
      </c>
      <c r="AD12" s="6">
        <v>40.270000000000003</v>
      </c>
      <c r="AE12" s="6">
        <v>180.785</v>
      </c>
      <c r="AF12" s="6">
        <v>33.274999999999999</v>
      </c>
      <c r="AG12" s="6">
        <v>5.1574999999999998</v>
      </c>
      <c r="AH12" s="6">
        <v>16.517499999999998</v>
      </c>
      <c r="AI12" s="6"/>
      <c r="AJ12" s="6">
        <v>6.9</v>
      </c>
      <c r="AK12" s="6"/>
      <c r="AL12" s="6">
        <v>2.4775</v>
      </c>
      <c r="AM12" s="6"/>
      <c r="AN12" s="6">
        <v>2.1287500000000001</v>
      </c>
      <c r="AO12" s="6">
        <v>0.29549999999999998</v>
      </c>
      <c r="AP12" s="6">
        <v>22.142499999999998</v>
      </c>
      <c r="AQ12" s="6">
        <v>3.23</v>
      </c>
      <c r="AR12" s="6"/>
      <c r="AS12" s="6">
        <v>118.6825</v>
      </c>
      <c r="AT12" s="6">
        <v>20.9175</v>
      </c>
    </row>
    <row r="13" spans="1:46">
      <c r="A13" s="1" t="s">
        <v>745</v>
      </c>
      <c r="B13" s="15" t="s">
        <v>815</v>
      </c>
      <c r="C13" s="6" t="s">
        <v>77</v>
      </c>
      <c r="D13" s="6">
        <v>55.5</v>
      </c>
      <c r="E13" s="6">
        <v>1.55</v>
      </c>
      <c r="F13" s="6">
        <v>9.24</v>
      </c>
      <c r="G13" s="6">
        <v>5.26</v>
      </c>
      <c r="H13" s="6">
        <v>7.0000000000000007E-2</v>
      </c>
      <c r="I13" s="6">
        <v>10.55</v>
      </c>
      <c r="J13" s="6">
        <v>3.08</v>
      </c>
      <c r="K13" s="6">
        <v>1.27</v>
      </c>
      <c r="L13" s="6">
        <v>7.19</v>
      </c>
      <c r="M13" s="6">
        <v>0.97</v>
      </c>
      <c r="N13" s="6">
        <v>4.0599999999999996</v>
      </c>
      <c r="O13" s="6">
        <v>98.891999999999996</v>
      </c>
      <c r="P13" s="6">
        <v>64.525000000000006</v>
      </c>
      <c r="Q13" s="6">
        <v>13.8475</v>
      </c>
      <c r="R13" s="6">
        <v>93.385000000000005</v>
      </c>
      <c r="S13" s="6">
        <v>602.15</v>
      </c>
      <c r="T13" s="6">
        <v>550.97</v>
      </c>
      <c r="U13" s="6">
        <v>1117.5525</v>
      </c>
      <c r="V13" s="6">
        <v>677.745</v>
      </c>
      <c r="W13" s="6">
        <v>24.574999999999999</v>
      </c>
      <c r="X13" s="6">
        <v>725.4375</v>
      </c>
      <c r="Y13" s="6">
        <v>46.197499999999998</v>
      </c>
      <c r="Z13" s="6">
        <v>60.515000000000001</v>
      </c>
      <c r="AA13" s="6">
        <v>1696.7349999999999</v>
      </c>
      <c r="AB13" s="6">
        <v>98.352500000000006</v>
      </c>
      <c r="AC13" s="6">
        <v>291.33749999999998</v>
      </c>
      <c r="AD13" s="6">
        <v>39.232500000000002</v>
      </c>
      <c r="AE13" s="6">
        <v>175.035</v>
      </c>
      <c r="AF13" s="6">
        <v>31.1175</v>
      </c>
      <c r="AG13" s="6">
        <v>4.8525</v>
      </c>
      <c r="AH13" s="6">
        <v>14.717499999999999</v>
      </c>
      <c r="AI13" s="6"/>
      <c r="AJ13" s="6">
        <v>6.0949999999999998</v>
      </c>
      <c r="AK13" s="6"/>
      <c r="AL13" s="6">
        <v>2.1524999999999999</v>
      </c>
      <c r="AM13" s="6"/>
      <c r="AN13" s="6">
        <v>1.91275</v>
      </c>
      <c r="AO13" s="6">
        <v>0.26724999999999999</v>
      </c>
      <c r="AP13" s="6">
        <v>20.065000000000001</v>
      </c>
      <c r="AQ13" s="6">
        <v>2.9224999999999999</v>
      </c>
      <c r="AR13" s="6"/>
      <c r="AS13" s="6">
        <v>98.84</v>
      </c>
      <c r="AT13" s="6">
        <v>28.987500000000001</v>
      </c>
    </row>
    <row r="14" spans="1:46">
      <c r="A14" s="1" t="s">
        <v>745</v>
      </c>
      <c r="B14" s="15" t="s">
        <v>815</v>
      </c>
      <c r="C14" s="6" t="s">
        <v>67</v>
      </c>
      <c r="D14" s="6">
        <v>54.56</v>
      </c>
      <c r="E14" s="6">
        <v>1.19</v>
      </c>
      <c r="F14" s="6">
        <v>11.85</v>
      </c>
      <c r="G14" s="6">
        <v>5.87</v>
      </c>
      <c r="H14" s="6">
        <v>0.08</v>
      </c>
      <c r="I14" s="6">
        <v>7.14</v>
      </c>
      <c r="J14" s="6">
        <v>3.88</v>
      </c>
      <c r="K14" s="6">
        <v>1.01</v>
      </c>
      <c r="L14" s="6">
        <v>7.49</v>
      </c>
      <c r="M14" s="6">
        <v>1.1599999999999999</v>
      </c>
      <c r="N14" s="6">
        <v>4.43</v>
      </c>
      <c r="O14" s="6">
        <v>98.736999999999995</v>
      </c>
      <c r="P14" s="6">
        <v>78.397499999999994</v>
      </c>
      <c r="Q14" s="6">
        <v>20.677499999999998</v>
      </c>
      <c r="R14" s="6">
        <v>151.35</v>
      </c>
      <c r="S14" s="6">
        <v>475.52</v>
      </c>
      <c r="T14" s="6">
        <v>143.51750000000001</v>
      </c>
      <c r="U14" s="6">
        <v>872.005</v>
      </c>
      <c r="V14" s="6">
        <v>447.02499999999998</v>
      </c>
      <c r="W14" s="6">
        <v>24.672499999999999</v>
      </c>
      <c r="X14" s="6">
        <v>511.01</v>
      </c>
      <c r="Y14" s="6">
        <v>37.965000000000003</v>
      </c>
      <c r="Z14" s="6">
        <v>14.5</v>
      </c>
      <c r="AA14" s="6">
        <v>1297.9849999999999</v>
      </c>
      <c r="AB14" s="6">
        <v>71.92</v>
      </c>
      <c r="AC14" s="6">
        <v>200.155</v>
      </c>
      <c r="AD14" s="6">
        <v>27.695</v>
      </c>
      <c r="AE14" s="6">
        <v>129.77000000000001</v>
      </c>
      <c r="AF14" s="6">
        <v>22.41</v>
      </c>
      <c r="AG14" s="6">
        <v>3.4024999999999999</v>
      </c>
      <c r="AH14" s="6">
        <v>11.1</v>
      </c>
      <c r="AI14" s="6"/>
      <c r="AJ14" s="6">
        <v>5.5125000000000002</v>
      </c>
      <c r="AK14" s="6"/>
      <c r="AL14" s="6">
        <v>2.2524999999999999</v>
      </c>
      <c r="AM14" s="6"/>
      <c r="AN14" s="6">
        <v>2.0750000000000002</v>
      </c>
      <c r="AO14" s="6">
        <v>0.30499999999999999</v>
      </c>
      <c r="AP14" s="6">
        <v>14.3475</v>
      </c>
      <c r="AQ14" s="6">
        <v>2.129</v>
      </c>
      <c r="AR14" s="6">
        <v>35</v>
      </c>
      <c r="AS14" s="6">
        <v>117.535</v>
      </c>
      <c r="AT14" s="6">
        <v>24.7925</v>
      </c>
    </row>
    <row r="15" spans="1:46">
      <c r="A15" s="1" t="s">
        <v>745</v>
      </c>
      <c r="B15" s="15" t="s">
        <v>815</v>
      </c>
      <c r="C15" s="6" t="s">
        <v>64</v>
      </c>
      <c r="D15" s="6">
        <v>54.45</v>
      </c>
      <c r="E15" s="6">
        <v>1.24</v>
      </c>
      <c r="F15" s="6">
        <v>12.24</v>
      </c>
      <c r="G15" s="6">
        <v>6.16</v>
      </c>
      <c r="H15" s="6">
        <v>7.0000000000000007E-2</v>
      </c>
      <c r="I15" s="6">
        <v>7.34</v>
      </c>
      <c r="J15" s="6">
        <v>3.89</v>
      </c>
      <c r="K15" s="6">
        <v>1.04</v>
      </c>
      <c r="L15" s="6">
        <v>7.88</v>
      </c>
      <c r="M15" s="6">
        <v>1.18</v>
      </c>
      <c r="N15" s="6">
        <v>3.41</v>
      </c>
      <c r="O15" s="6">
        <v>98.966999999999999</v>
      </c>
      <c r="P15" s="6">
        <v>79.394999999999996</v>
      </c>
      <c r="Q15" s="6">
        <v>22.074999999999999</v>
      </c>
      <c r="R15" s="6">
        <v>168.9</v>
      </c>
      <c r="S15" s="6">
        <v>555.26750000000004</v>
      </c>
      <c r="T15" s="6">
        <v>151.66999999999999</v>
      </c>
      <c r="U15" s="6">
        <v>816.62249999999995</v>
      </c>
      <c r="V15" s="6">
        <v>378.92250000000001</v>
      </c>
      <c r="W15" s="6">
        <v>24.0825</v>
      </c>
      <c r="X15" s="6">
        <v>469.80250000000001</v>
      </c>
      <c r="Y15" s="6">
        <v>35.954999999999998</v>
      </c>
      <c r="Z15" s="6">
        <v>13.1175</v>
      </c>
      <c r="AA15" s="6">
        <v>1255.8425</v>
      </c>
      <c r="AB15" s="6">
        <v>72.924999999999997</v>
      </c>
      <c r="AC15" s="6">
        <v>201.35749999999999</v>
      </c>
      <c r="AD15" s="6">
        <v>27.877500000000001</v>
      </c>
      <c r="AE15" s="6">
        <v>126.9025</v>
      </c>
      <c r="AF15" s="6">
        <v>22.035</v>
      </c>
      <c r="AG15" s="6">
        <v>3.165</v>
      </c>
      <c r="AH15" s="6">
        <v>10.9125</v>
      </c>
      <c r="AI15" s="6"/>
      <c r="AJ15" s="6">
        <v>5.3574999999999999</v>
      </c>
      <c r="AK15" s="6"/>
      <c r="AL15" s="6">
        <v>2.18825</v>
      </c>
      <c r="AM15" s="6"/>
      <c r="AN15" s="6">
        <v>2.052</v>
      </c>
      <c r="AO15" s="6">
        <v>0.29474999999999996</v>
      </c>
      <c r="AP15" s="6">
        <v>13.1625</v>
      </c>
      <c r="AQ15" s="6">
        <v>1.9704999999999999</v>
      </c>
      <c r="AR15" s="6">
        <v>32</v>
      </c>
      <c r="AS15" s="6">
        <v>109.18</v>
      </c>
      <c r="AT15" s="6">
        <v>23.125</v>
      </c>
    </row>
    <row r="16" spans="1:46">
      <c r="A16" s="1" t="s">
        <v>745</v>
      </c>
      <c r="B16" s="15" t="s">
        <v>815</v>
      </c>
      <c r="C16" s="6" t="s">
        <v>104</v>
      </c>
      <c r="D16" s="6">
        <v>56.56</v>
      </c>
      <c r="E16" s="6">
        <v>1.34</v>
      </c>
      <c r="F16" s="6">
        <v>11.21</v>
      </c>
      <c r="G16" s="6">
        <v>5.54</v>
      </c>
      <c r="H16" s="6">
        <v>0.08</v>
      </c>
      <c r="I16" s="6">
        <v>7.13</v>
      </c>
      <c r="J16" s="6">
        <v>4.46</v>
      </c>
      <c r="K16" s="6">
        <v>1.25</v>
      </c>
      <c r="L16" s="6">
        <v>7.51</v>
      </c>
      <c r="M16" s="6">
        <v>0.65</v>
      </c>
      <c r="N16" s="6">
        <v>3.06</v>
      </c>
      <c r="O16" s="6">
        <v>98.89</v>
      </c>
      <c r="P16" s="6">
        <v>65.444999999999993</v>
      </c>
      <c r="Q16" s="6">
        <v>19.344999999999999</v>
      </c>
      <c r="R16" s="6">
        <v>115.32250000000001</v>
      </c>
      <c r="S16" s="6">
        <v>484.39</v>
      </c>
      <c r="T16" s="6">
        <v>268.36500000000001</v>
      </c>
      <c r="U16" s="6">
        <v>679.60249999999996</v>
      </c>
      <c r="V16" s="6">
        <v>652.06500000000005</v>
      </c>
      <c r="W16" s="6">
        <v>23.397500000000001</v>
      </c>
      <c r="X16" s="6">
        <v>808.79</v>
      </c>
      <c r="Y16" s="6">
        <v>50.265000000000001</v>
      </c>
      <c r="Z16" s="6">
        <v>18.425000000000001</v>
      </c>
      <c r="AA16" s="6">
        <v>1203.7874999999999</v>
      </c>
      <c r="AB16" s="6">
        <v>140.72</v>
      </c>
      <c r="AC16" s="6">
        <v>355.58</v>
      </c>
      <c r="AD16" s="6">
        <v>46.397500000000001</v>
      </c>
      <c r="AE16" s="6">
        <v>193.47</v>
      </c>
      <c r="AF16" s="6">
        <v>27.414999999999999</v>
      </c>
      <c r="AG16" s="6">
        <v>3.88</v>
      </c>
      <c r="AH16" s="6">
        <v>11.645</v>
      </c>
      <c r="AI16" s="6"/>
      <c r="AJ16" s="6">
        <v>5.3550000000000004</v>
      </c>
      <c r="AK16" s="6"/>
      <c r="AL16" s="6">
        <v>2.2072500000000002</v>
      </c>
      <c r="AM16" s="6"/>
      <c r="AN16" s="6">
        <v>1.8980000000000001</v>
      </c>
      <c r="AO16" s="6">
        <v>0.28050000000000003</v>
      </c>
      <c r="AP16" s="6">
        <v>23.324999999999999</v>
      </c>
      <c r="AQ16" s="6">
        <v>3.1850000000000001</v>
      </c>
      <c r="AR16" s="6">
        <v>39</v>
      </c>
      <c r="AS16" s="6">
        <v>123.38</v>
      </c>
      <c r="AT16" s="6">
        <v>18.93</v>
      </c>
    </row>
    <row r="17" spans="1:46">
      <c r="A17" s="1" t="s">
        <v>745</v>
      </c>
      <c r="B17" s="15" t="s">
        <v>815</v>
      </c>
      <c r="C17" s="6" t="s">
        <v>100</v>
      </c>
      <c r="D17" s="6">
        <v>56.48</v>
      </c>
      <c r="E17" s="6">
        <v>1.34</v>
      </c>
      <c r="F17" s="6">
        <v>11.23</v>
      </c>
      <c r="G17" s="6">
        <v>5.54</v>
      </c>
      <c r="H17" s="6">
        <v>0.08</v>
      </c>
      <c r="I17" s="6">
        <v>7.18</v>
      </c>
      <c r="J17" s="6">
        <v>4.43</v>
      </c>
      <c r="K17" s="6">
        <v>1.26</v>
      </c>
      <c r="L17" s="6">
        <v>7.51</v>
      </c>
      <c r="M17" s="6">
        <v>0.65</v>
      </c>
      <c r="N17" s="6">
        <v>2.98</v>
      </c>
      <c r="O17" s="6">
        <v>98.774000000000001</v>
      </c>
      <c r="P17" s="6">
        <v>75.302499999999995</v>
      </c>
      <c r="Q17" s="6">
        <v>20.952500000000001</v>
      </c>
      <c r="R17" s="6">
        <v>126.3625</v>
      </c>
      <c r="S17" s="6">
        <v>551.21249999999998</v>
      </c>
      <c r="T17" s="6">
        <v>263.6825</v>
      </c>
      <c r="U17" s="6">
        <v>654.70249999999999</v>
      </c>
      <c r="V17" s="6">
        <v>600.54250000000002</v>
      </c>
      <c r="W17" s="6">
        <v>22.202500000000001</v>
      </c>
      <c r="X17" s="6">
        <v>738.65750000000003</v>
      </c>
      <c r="Y17" s="6">
        <v>44.5625</v>
      </c>
      <c r="Z17" s="6">
        <v>17.8675</v>
      </c>
      <c r="AA17" s="6">
        <v>1100.0525</v>
      </c>
      <c r="AB17" s="6">
        <v>129.77500000000001</v>
      </c>
      <c r="AC17" s="6">
        <v>336.13249999999999</v>
      </c>
      <c r="AD17" s="6">
        <v>43.475000000000001</v>
      </c>
      <c r="AE17" s="6">
        <v>183.22</v>
      </c>
      <c r="AF17" s="6">
        <v>25.61</v>
      </c>
      <c r="AG17" s="6">
        <v>3.6225000000000001</v>
      </c>
      <c r="AH17" s="6">
        <v>11.1875</v>
      </c>
      <c r="AI17" s="6"/>
      <c r="AJ17" s="6">
        <v>5.0149999999999997</v>
      </c>
      <c r="AK17" s="6"/>
      <c r="AL17" s="6">
        <v>2.0742499999999997</v>
      </c>
      <c r="AM17" s="6"/>
      <c r="AN17" s="6">
        <v>1.81175</v>
      </c>
      <c r="AO17" s="6">
        <v>0.25774999999999998</v>
      </c>
      <c r="AP17" s="6">
        <v>21.055</v>
      </c>
      <c r="AQ17" s="6">
        <v>2.5975000000000001</v>
      </c>
      <c r="AR17" s="6">
        <v>36</v>
      </c>
      <c r="AS17" s="6">
        <v>107.515</v>
      </c>
      <c r="AT17" s="6">
        <v>18.172499999999999</v>
      </c>
    </row>
    <row r="18" spans="1:46">
      <c r="A18" s="1" t="s">
        <v>745</v>
      </c>
      <c r="B18" s="15" t="s">
        <v>815</v>
      </c>
      <c r="C18" s="6" t="s">
        <v>105</v>
      </c>
      <c r="D18" s="6">
        <v>55.93</v>
      </c>
      <c r="E18" s="6">
        <v>1.24</v>
      </c>
      <c r="F18" s="6">
        <v>10.71</v>
      </c>
      <c r="G18" s="6">
        <v>4.99</v>
      </c>
      <c r="H18" s="6">
        <v>7.0000000000000007E-2</v>
      </c>
      <c r="I18" s="6">
        <v>8.35</v>
      </c>
      <c r="J18" s="6">
        <v>4.57</v>
      </c>
      <c r="K18" s="6">
        <v>1.1299999999999999</v>
      </c>
      <c r="L18" s="6">
        <v>6.97</v>
      </c>
      <c r="M18" s="6">
        <v>0.57999999999999996</v>
      </c>
      <c r="N18" s="6">
        <v>5</v>
      </c>
      <c r="O18" s="6">
        <v>99.662999999999997</v>
      </c>
      <c r="P18" s="6"/>
      <c r="Q18" s="6"/>
      <c r="R18" s="6"/>
      <c r="S18" s="6">
        <v>437</v>
      </c>
      <c r="T18" s="6">
        <v>344</v>
      </c>
      <c r="U18" s="6">
        <v>553</v>
      </c>
      <c r="V18" s="6">
        <v>541</v>
      </c>
      <c r="W18" s="6">
        <v>19</v>
      </c>
      <c r="X18" s="6">
        <v>681</v>
      </c>
      <c r="Y18" s="6">
        <v>35</v>
      </c>
      <c r="Z18" s="6"/>
      <c r="AA18" s="6">
        <v>1033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>
        <v>33</v>
      </c>
      <c r="AS18" s="6">
        <v>95</v>
      </c>
      <c r="AT18" s="6">
        <v>15.9</v>
      </c>
    </row>
    <row r="19" spans="1:46">
      <c r="A19" s="1" t="s">
        <v>745</v>
      </c>
      <c r="B19" s="15" t="s">
        <v>815</v>
      </c>
      <c r="C19" s="6" t="s">
        <v>181</v>
      </c>
      <c r="D19" s="6">
        <v>50.23</v>
      </c>
      <c r="E19" s="6">
        <v>1.06</v>
      </c>
      <c r="F19" s="6">
        <v>10.210000000000001</v>
      </c>
      <c r="G19" s="6">
        <v>7.19</v>
      </c>
      <c r="H19" s="6">
        <v>0.12</v>
      </c>
      <c r="I19" s="6">
        <v>11.11</v>
      </c>
      <c r="J19" s="6">
        <v>6.75</v>
      </c>
      <c r="K19" s="6">
        <v>0.67</v>
      </c>
      <c r="L19" s="6">
        <v>7.19</v>
      </c>
      <c r="M19" s="6">
        <v>1.1200000000000001</v>
      </c>
      <c r="N19" s="6">
        <v>2.29</v>
      </c>
      <c r="O19" s="6">
        <v>98.096999999999994</v>
      </c>
      <c r="P19" s="6">
        <v>41.164999999999999</v>
      </c>
      <c r="Q19" s="6">
        <v>27.232500000000002</v>
      </c>
      <c r="R19" s="6">
        <v>162.91249999999999</v>
      </c>
      <c r="S19" s="6">
        <v>779.60500000000002</v>
      </c>
      <c r="T19" s="6">
        <v>366.27</v>
      </c>
      <c r="U19" s="6">
        <v>408.44</v>
      </c>
      <c r="V19" s="6">
        <v>821.05</v>
      </c>
      <c r="W19" s="6">
        <v>32.677500000000002</v>
      </c>
      <c r="X19" s="6">
        <v>732.875</v>
      </c>
      <c r="Y19" s="6">
        <v>50.092500000000001</v>
      </c>
      <c r="Z19" s="6">
        <v>12.3</v>
      </c>
      <c r="AA19" s="6">
        <v>4406.2775000000001</v>
      </c>
      <c r="AB19" s="6">
        <v>124.85</v>
      </c>
      <c r="AC19" s="6">
        <v>300.48</v>
      </c>
      <c r="AD19" s="6">
        <v>40.822499999999998</v>
      </c>
      <c r="AE19" s="6">
        <v>183.33500000000001</v>
      </c>
      <c r="AF19" s="6">
        <v>36.497500000000002</v>
      </c>
      <c r="AG19" s="6">
        <v>5.8624999999999998</v>
      </c>
      <c r="AH19" s="6">
        <v>18.377500000000001</v>
      </c>
      <c r="AI19" s="6"/>
      <c r="AJ19" s="6">
        <v>7.9050000000000002</v>
      </c>
      <c r="AK19" s="6"/>
      <c r="AL19" s="6">
        <v>2.6924999999999999</v>
      </c>
      <c r="AM19" s="6"/>
      <c r="AN19" s="6">
        <v>2.145</v>
      </c>
      <c r="AO19" s="6">
        <v>0.29075000000000001</v>
      </c>
      <c r="AP19" s="6">
        <v>19.135000000000002</v>
      </c>
      <c r="AQ19" s="6">
        <v>2.57</v>
      </c>
      <c r="AR19" s="6">
        <v>132</v>
      </c>
      <c r="AS19" s="6">
        <v>162.53</v>
      </c>
      <c r="AT19" s="6">
        <v>31.7425</v>
      </c>
    </row>
    <row r="20" spans="1:46">
      <c r="A20" s="1" t="s">
        <v>745</v>
      </c>
      <c r="B20" s="15" t="s">
        <v>815</v>
      </c>
      <c r="C20" s="7" t="s">
        <v>209</v>
      </c>
      <c r="D20" s="7">
        <v>49.61</v>
      </c>
      <c r="E20" s="7">
        <v>1.18</v>
      </c>
      <c r="F20" s="7">
        <v>11.3</v>
      </c>
      <c r="G20" s="7">
        <v>7.31</v>
      </c>
      <c r="H20" s="7">
        <v>0.11</v>
      </c>
      <c r="I20" s="7">
        <v>11.82</v>
      </c>
      <c r="J20" s="7">
        <v>8.35</v>
      </c>
      <c r="K20" s="7">
        <v>1.29</v>
      </c>
      <c r="L20" s="7">
        <v>6.13</v>
      </c>
      <c r="M20" s="7">
        <v>1.1599999999999999</v>
      </c>
      <c r="N20" s="7">
        <v>1.26</v>
      </c>
      <c r="O20" s="7">
        <f>SUM(D20:N20)</f>
        <v>99.52000000000001</v>
      </c>
      <c r="P20" s="12">
        <v>40.6</v>
      </c>
      <c r="Q20" s="12">
        <v>32.700000000000003</v>
      </c>
      <c r="R20" s="12">
        <v>270.60000000000002</v>
      </c>
      <c r="S20" s="12">
        <v>932.8</v>
      </c>
      <c r="T20" s="12">
        <v>356.4</v>
      </c>
      <c r="U20" s="12">
        <v>317.10000000000002</v>
      </c>
      <c r="V20" s="12">
        <v>789.5</v>
      </c>
      <c r="W20" s="12">
        <v>28.1</v>
      </c>
      <c r="X20" s="12">
        <v>359.2</v>
      </c>
      <c r="Y20" s="12">
        <v>32.299999999999997</v>
      </c>
      <c r="Z20" s="12">
        <v>9.1</v>
      </c>
      <c r="AA20" s="12">
        <v>4399.6000000000004</v>
      </c>
      <c r="AB20" s="12">
        <v>123.57</v>
      </c>
      <c r="AC20" s="12">
        <v>291.7</v>
      </c>
      <c r="AD20" s="12">
        <v>37.619999999999997</v>
      </c>
      <c r="AE20" s="12">
        <v>166.25</v>
      </c>
      <c r="AF20" s="12">
        <v>31.63</v>
      </c>
      <c r="AG20" s="12">
        <v>5.34</v>
      </c>
      <c r="AH20" s="12">
        <v>16.43</v>
      </c>
      <c r="AI20" s="7"/>
      <c r="AJ20" s="12">
        <v>7.02</v>
      </c>
      <c r="AK20" s="7"/>
      <c r="AL20" s="12">
        <v>2.35</v>
      </c>
      <c r="AM20" s="7"/>
      <c r="AN20" s="12">
        <v>1.84</v>
      </c>
      <c r="AO20" s="12">
        <v>0.25</v>
      </c>
      <c r="AP20" s="12">
        <v>9.81</v>
      </c>
      <c r="AQ20" s="12">
        <v>1.6</v>
      </c>
      <c r="AR20" s="12">
        <v>32</v>
      </c>
      <c r="AS20" s="12">
        <v>125.6</v>
      </c>
      <c r="AT20" s="12">
        <v>22.3</v>
      </c>
    </row>
    <row r="21" spans="1:46">
      <c r="A21" s="1" t="s">
        <v>745</v>
      </c>
      <c r="B21" s="15" t="s">
        <v>815</v>
      </c>
      <c r="C21" s="6" t="s">
        <v>210</v>
      </c>
      <c r="D21" s="6">
        <v>49.61</v>
      </c>
      <c r="E21" s="6">
        <v>1.18</v>
      </c>
      <c r="F21" s="6">
        <v>11.3</v>
      </c>
      <c r="G21" s="6">
        <v>7.31</v>
      </c>
      <c r="H21" s="6">
        <v>0.11</v>
      </c>
      <c r="I21" s="6">
        <v>11.82</v>
      </c>
      <c r="J21" s="6">
        <v>8.35</v>
      </c>
      <c r="K21" s="6">
        <v>1.29</v>
      </c>
      <c r="L21" s="6">
        <v>6.13</v>
      </c>
      <c r="M21" s="6">
        <v>1.1599999999999999</v>
      </c>
      <c r="N21" s="6">
        <v>1.26</v>
      </c>
      <c r="O21" s="6">
        <v>99.662999999999997</v>
      </c>
      <c r="P21" s="6">
        <v>40.557499999999997</v>
      </c>
      <c r="Q21" s="6">
        <v>32.685000000000002</v>
      </c>
      <c r="R21" s="6">
        <v>207.58500000000001</v>
      </c>
      <c r="S21" s="6">
        <v>932.77250000000004</v>
      </c>
      <c r="T21" s="6">
        <v>356.4325</v>
      </c>
      <c r="U21" s="6">
        <v>317.10000000000002</v>
      </c>
      <c r="V21" s="6">
        <v>789.505</v>
      </c>
      <c r="W21" s="6">
        <v>28.0825</v>
      </c>
      <c r="X21" s="6">
        <v>359.2</v>
      </c>
      <c r="Y21" s="6">
        <v>32.322499999999998</v>
      </c>
      <c r="Z21" s="6">
        <v>9.0749999999999993</v>
      </c>
      <c r="AA21" s="6">
        <v>4399.5749999999998</v>
      </c>
      <c r="AB21" s="6">
        <v>123.57</v>
      </c>
      <c r="AC21" s="6">
        <v>291.74</v>
      </c>
      <c r="AD21" s="6">
        <v>37.622500000000002</v>
      </c>
      <c r="AE21" s="6">
        <v>166.245</v>
      </c>
      <c r="AF21" s="6">
        <v>31.625</v>
      </c>
      <c r="AG21" s="6">
        <v>5.335</v>
      </c>
      <c r="AH21" s="6">
        <v>16.43</v>
      </c>
      <c r="AI21" s="6"/>
      <c r="AJ21" s="6">
        <v>7.02</v>
      </c>
      <c r="AK21" s="6"/>
      <c r="AL21" s="6">
        <v>2.3450000000000002</v>
      </c>
      <c r="AM21" s="6"/>
      <c r="AN21" s="6">
        <v>1.8394999999999999</v>
      </c>
      <c r="AO21" s="6">
        <v>0.253</v>
      </c>
      <c r="AP21" s="6">
        <v>9.8049999999999997</v>
      </c>
      <c r="AQ21" s="6">
        <v>1.5985</v>
      </c>
      <c r="AR21" s="6">
        <v>32</v>
      </c>
      <c r="AS21" s="6">
        <v>125.575</v>
      </c>
      <c r="AT21" s="6">
        <v>22.267499999999998</v>
      </c>
    </row>
    <row r="22" spans="1:46">
      <c r="A22" s="1" t="s">
        <v>745</v>
      </c>
      <c r="B22" s="15" t="s">
        <v>815</v>
      </c>
      <c r="C22" s="6" t="s">
        <v>210</v>
      </c>
      <c r="D22" s="6">
        <v>49.61</v>
      </c>
      <c r="E22" s="6">
        <v>1.18</v>
      </c>
      <c r="F22" s="6">
        <v>11.3</v>
      </c>
      <c r="G22" s="6">
        <v>7.31</v>
      </c>
      <c r="H22" s="6">
        <v>0.11</v>
      </c>
      <c r="I22" s="6">
        <v>11.82</v>
      </c>
      <c r="J22" s="6">
        <v>8.35</v>
      </c>
      <c r="K22" s="6">
        <v>1.29</v>
      </c>
      <c r="L22" s="6">
        <v>6.13</v>
      </c>
      <c r="M22" s="6">
        <v>1.1599999999999999</v>
      </c>
      <c r="N22" s="6">
        <v>1.26</v>
      </c>
      <c r="O22" s="6">
        <v>99.662999999999997</v>
      </c>
      <c r="P22" s="6">
        <v>40.557499999999997</v>
      </c>
      <c r="Q22" s="6">
        <v>32.685000000000002</v>
      </c>
      <c r="R22" s="6">
        <v>207.58500000000001</v>
      </c>
      <c r="S22" s="6">
        <v>932.77250000000004</v>
      </c>
      <c r="T22" s="6">
        <v>356.4325</v>
      </c>
      <c r="U22" s="6">
        <v>317.10000000000002</v>
      </c>
      <c r="V22" s="6">
        <v>789.505</v>
      </c>
      <c r="W22" s="6">
        <v>28.0825</v>
      </c>
      <c r="X22" s="6">
        <v>359.2</v>
      </c>
      <c r="Y22" s="6">
        <v>32.322499999999998</v>
      </c>
      <c r="Z22" s="6">
        <v>9.0749999999999993</v>
      </c>
      <c r="AA22" s="6">
        <v>4399.5749999999998</v>
      </c>
      <c r="AB22" s="6">
        <v>123.57</v>
      </c>
      <c r="AC22" s="6">
        <v>291.74</v>
      </c>
      <c r="AD22" s="6">
        <v>37.622500000000002</v>
      </c>
      <c r="AE22" s="6">
        <v>166.245</v>
      </c>
      <c r="AF22" s="6">
        <v>31.625</v>
      </c>
      <c r="AG22" s="6">
        <v>5.335</v>
      </c>
      <c r="AH22" s="6">
        <v>16.43</v>
      </c>
      <c r="AI22" s="6"/>
      <c r="AJ22" s="6">
        <v>7.02</v>
      </c>
      <c r="AK22" s="6"/>
      <c r="AL22" s="6">
        <v>2.3450000000000002</v>
      </c>
      <c r="AM22" s="6"/>
      <c r="AN22" s="6">
        <v>1.8394999999999999</v>
      </c>
      <c r="AO22" s="6">
        <v>0.253</v>
      </c>
      <c r="AP22" s="6">
        <v>9.8049999999999997</v>
      </c>
      <c r="AQ22" s="6">
        <v>1.5985</v>
      </c>
      <c r="AR22" s="6">
        <v>32</v>
      </c>
      <c r="AS22" s="6">
        <v>125.575</v>
      </c>
      <c r="AT22" s="6">
        <v>22.267499999999998</v>
      </c>
    </row>
    <row r="23" spans="1:46">
      <c r="A23" s="1" t="s">
        <v>745</v>
      </c>
      <c r="B23" s="15" t="s">
        <v>815</v>
      </c>
      <c r="C23" s="6" t="s">
        <v>142</v>
      </c>
      <c r="D23" s="6">
        <v>55.2</v>
      </c>
      <c r="E23" s="6">
        <v>1.28</v>
      </c>
      <c r="F23" s="6">
        <v>12.51</v>
      </c>
      <c r="G23" s="6">
        <v>6.32</v>
      </c>
      <c r="H23" s="6">
        <v>0.09</v>
      </c>
      <c r="I23" s="6">
        <v>8.5</v>
      </c>
      <c r="J23" s="6">
        <v>5.32</v>
      </c>
      <c r="K23" s="6">
        <v>0.86</v>
      </c>
      <c r="L23" s="6">
        <v>7.4</v>
      </c>
      <c r="M23" s="6">
        <v>0.54</v>
      </c>
      <c r="N23" s="6">
        <v>1.46</v>
      </c>
      <c r="O23" s="6">
        <v>99.602999999999994</v>
      </c>
      <c r="P23" s="6">
        <v>60.987499999999997</v>
      </c>
      <c r="Q23" s="6">
        <v>18.162500000000001</v>
      </c>
      <c r="R23" s="6">
        <v>137.9375</v>
      </c>
      <c r="S23" s="6">
        <v>616.94749999999999</v>
      </c>
      <c r="T23" s="6">
        <v>326.58749999999998</v>
      </c>
      <c r="U23" s="6">
        <v>525.59</v>
      </c>
      <c r="V23" s="6">
        <v>746.64</v>
      </c>
      <c r="W23" s="6">
        <v>27.87</v>
      </c>
      <c r="X23" s="6">
        <v>605.73500000000001</v>
      </c>
      <c r="Y23" s="6">
        <v>38.377499999999998</v>
      </c>
      <c r="Z23" s="6">
        <v>34.094999999999999</v>
      </c>
      <c r="AA23" s="6">
        <v>1402.3075000000001</v>
      </c>
      <c r="AB23" s="6">
        <v>117.4675</v>
      </c>
      <c r="AC23" s="6">
        <v>276.10250000000002</v>
      </c>
      <c r="AD23" s="6">
        <v>33.447499999999998</v>
      </c>
      <c r="AE23" s="6">
        <v>136.20500000000001</v>
      </c>
      <c r="AF23" s="6">
        <v>21.897500000000001</v>
      </c>
      <c r="AG23" s="6">
        <v>3.4950000000000001</v>
      </c>
      <c r="AH23" s="6">
        <v>12.2675</v>
      </c>
      <c r="AI23" s="6"/>
      <c r="AJ23" s="6">
        <v>6.3550000000000004</v>
      </c>
      <c r="AK23" s="6"/>
      <c r="AL23" s="6">
        <v>2.5550000000000002</v>
      </c>
      <c r="AM23" s="6"/>
      <c r="AN23" s="6">
        <v>2.2825000000000002</v>
      </c>
      <c r="AO23" s="6">
        <v>0.33099999999999996</v>
      </c>
      <c r="AP23" s="6">
        <v>17.1525</v>
      </c>
      <c r="AQ23" s="6">
        <v>2.4449999999999998</v>
      </c>
      <c r="AR23" s="6">
        <v>64</v>
      </c>
      <c r="AS23" s="6">
        <v>69.192499999999995</v>
      </c>
      <c r="AT23" s="6">
        <v>14.38</v>
      </c>
    </row>
    <row r="24" spans="1:46">
      <c r="A24" s="1" t="s">
        <v>745</v>
      </c>
      <c r="B24" s="15" t="s">
        <v>815</v>
      </c>
      <c r="C24" s="6" t="s">
        <v>157</v>
      </c>
      <c r="D24" s="6">
        <v>55</v>
      </c>
      <c r="E24" s="6">
        <v>1.24</v>
      </c>
      <c r="F24" s="6">
        <v>13.88</v>
      </c>
      <c r="G24" s="6">
        <v>6.66</v>
      </c>
      <c r="H24" s="6">
        <v>0.09</v>
      </c>
      <c r="I24" s="6">
        <v>7.42</v>
      </c>
      <c r="J24" s="6">
        <v>5.17</v>
      </c>
      <c r="K24" s="6">
        <v>0.86</v>
      </c>
      <c r="L24" s="6">
        <v>6.26</v>
      </c>
      <c r="M24" s="6">
        <v>0.44</v>
      </c>
      <c r="N24" s="6">
        <v>0.66</v>
      </c>
      <c r="O24" s="6">
        <v>97.784000000000006</v>
      </c>
      <c r="P24" s="6">
        <v>40.397500000000001</v>
      </c>
      <c r="Q24" s="6">
        <v>19.57</v>
      </c>
      <c r="R24" s="6">
        <v>158.285</v>
      </c>
      <c r="S24" s="6">
        <v>568.25750000000005</v>
      </c>
      <c r="T24" s="6">
        <v>291.6225</v>
      </c>
      <c r="U24" s="6">
        <v>378.5675</v>
      </c>
      <c r="V24" s="6">
        <v>600.03499999999997</v>
      </c>
      <c r="W24" s="6">
        <v>28.197500000000002</v>
      </c>
      <c r="X24" s="6">
        <v>515.09249999999997</v>
      </c>
      <c r="Y24" s="6">
        <v>36.465000000000003</v>
      </c>
      <c r="Z24" s="6">
        <v>28.827500000000001</v>
      </c>
      <c r="AA24" s="6">
        <v>1154.5899999999999</v>
      </c>
      <c r="AB24" s="6">
        <v>89.75</v>
      </c>
      <c r="AC24" s="6">
        <v>216.565</v>
      </c>
      <c r="AD24" s="6">
        <v>26.305</v>
      </c>
      <c r="AE24" s="6">
        <v>107.0275</v>
      </c>
      <c r="AF24" s="6">
        <v>17.37</v>
      </c>
      <c r="AG24" s="6">
        <v>3.0175000000000001</v>
      </c>
      <c r="AH24" s="6">
        <v>9.94</v>
      </c>
      <c r="AI24" s="6"/>
      <c r="AJ24" s="6">
        <v>6.06</v>
      </c>
      <c r="AK24" s="6"/>
      <c r="AL24" s="6">
        <v>2.7450000000000001</v>
      </c>
      <c r="AM24" s="6"/>
      <c r="AN24" s="6">
        <v>2.5274999999999999</v>
      </c>
      <c r="AO24" s="6">
        <v>0.37825000000000003</v>
      </c>
      <c r="AP24" s="6">
        <v>14.545</v>
      </c>
      <c r="AQ24" s="6">
        <v>2.2704999999999997</v>
      </c>
      <c r="AR24" s="6">
        <v>49</v>
      </c>
      <c r="AS24" s="6">
        <v>53.685000000000002</v>
      </c>
      <c r="AT24" s="6">
        <v>11.18</v>
      </c>
    </row>
    <row r="25" spans="1:46">
      <c r="A25" s="1" t="s">
        <v>745</v>
      </c>
      <c r="B25" s="15" t="s">
        <v>815</v>
      </c>
      <c r="C25" s="6" t="s">
        <v>149</v>
      </c>
      <c r="D25" s="6">
        <v>55.21</v>
      </c>
      <c r="E25" s="6">
        <v>1.26</v>
      </c>
      <c r="F25" s="6">
        <v>10.26</v>
      </c>
      <c r="G25" s="6">
        <v>5.0599999999999996</v>
      </c>
      <c r="H25" s="6">
        <v>0.09</v>
      </c>
      <c r="I25" s="6">
        <v>8.69</v>
      </c>
      <c r="J25" s="6">
        <v>4.03</v>
      </c>
      <c r="K25" s="6">
        <v>1.1599999999999999</v>
      </c>
      <c r="L25" s="6">
        <v>8.82</v>
      </c>
      <c r="M25" s="6">
        <v>1.02</v>
      </c>
      <c r="N25" s="6">
        <v>1.75</v>
      </c>
      <c r="O25" s="6">
        <v>97.456000000000003</v>
      </c>
      <c r="P25" s="6"/>
      <c r="Q25" s="6">
        <v>16</v>
      </c>
      <c r="R25" s="6">
        <v>85</v>
      </c>
      <c r="S25" s="6">
        <v>414</v>
      </c>
      <c r="T25" s="6">
        <v>298</v>
      </c>
      <c r="U25" s="6">
        <v>546</v>
      </c>
      <c r="V25" s="6">
        <v>815</v>
      </c>
      <c r="W25" s="6">
        <v>24</v>
      </c>
      <c r="X25" s="6">
        <v>673</v>
      </c>
      <c r="Y25" s="6">
        <v>35</v>
      </c>
      <c r="Z25" s="6"/>
      <c r="AA25" s="6">
        <v>3116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>
        <v>229</v>
      </c>
      <c r="AS25" s="6">
        <v>163.69999999999999</v>
      </c>
      <c r="AT25" s="6">
        <v>31.2</v>
      </c>
    </row>
    <row r="26" spans="1:46">
      <c r="A26" s="1" t="s">
        <v>745</v>
      </c>
      <c r="B26" s="15" t="s">
        <v>815</v>
      </c>
      <c r="C26" s="7" t="s">
        <v>150</v>
      </c>
      <c r="D26" s="7">
        <v>55.21</v>
      </c>
      <c r="E26" s="7">
        <v>1.26</v>
      </c>
      <c r="F26" s="7">
        <v>10.26</v>
      </c>
      <c r="G26" s="7">
        <v>5.0599999999999996</v>
      </c>
      <c r="H26" s="7">
        <v>0.09</v>
      </c>
      <c r="I26" s="7">
        <v>8.69</v>
      </c>
      <c r="J26" s="7">
        <v>4.03</v>
      </c>
      <c r="K26" s="7">
        <v>1.1599999999999999</v>
      </c>
      <c r="L26" s="7">
        <v>8.82</v>
      </c>
      <c r="M26" s="7">
        <v>1.02</v>
      </c>
      <c r="N26" s="7">
        <v>1.75</v>
      </c>
      <c r="O26" s="7">
        <f>SUM(D26:N26)</f>
        <v>97.350000000000009</v>
      </c>
      <c r="P26" s="12"/>
      <c r="Q26" s="12">
        <v>16</v>
      </c>
      <c r="R26" s="12">
        <v>85</v>
      </c>
      <c r="S26" s="12">
        <v>414</v>
      </c>
      <c r="T26" s="12">
        <v>298.10000000000002</v>
      </c>
      <c r="U26" s="12">
        <v>546</v>
      </c>
      <c r="V26" s="12">
        <v>815</v>
      </c>
      <c r="W26" s="12">
        <v>24</v>
      </c>
      <c r="X26" s="12">
        <v>673</v>
      </c>
      <c r="Y26" s="12">
        <v>35</v>
      </c>
      <c r="Z26" s="12"/>
      <c r="AA26" s="12">
        <v>3116</v>
      </c>
      <c r="AB26" s="12"/>
      <c r="AC26" s="12"/>
      <c r="AD26" s="12"/>
      <c r="AE26" s="12"/>
      <c r="AF26" s="12"/>
      <c r="AG26" s="12"/>
      <c r="AH26" s="12"/>
      <c r="AI26" s="7"/>
      <c r="AJ26" s="12"/>
      <c r="AK26" s="7"/>
      <c r="AL26" s="12"/>
      <c r="AM26" s="7"/>
      <c r="AN26" s="12"/>
      <c r="AO26" s="12"/>
      <c r="AP26" s="12"/>
      <c r="AQ26" s="12"/>
      <c r="AR26" s="12">
        <v>229</v>
      </c>
      <c r="AS26" s="12">
        <v>163.69999999999999</v>
      </c>
      <c r="AT26" s="12">
        <v>31.2</v>
      </c>
    </row>
    <row r="27" spans="1:46">
      <c r="A27" s="1" t="s">
        <v>745</v>
      </c>
      <c r="B27" s="15" t="s">
        <v>815</v>
      </c>
      <c r="C27" s="7" t="s">
        <v>137</v>
      </c>
      <c r="D27" s="7">
        <v>54.83</v>
      </c>
      <c r="E27" s="7">
        <v>1.24</v>
      </c>
      <c r="F27" s="7">
        <v>10.1</v>
      </c>
      <c r="G27" s="7">
        <v>4.8899999999999997</v>
      </c>
      <c r="H27" s="7">
        <v>0.08</v>
      </c>
      <c r="I27" s="7">
        <v>8.6999999999999993</v>
      </c>
      <c r="J27" s="7">
        <v>4.25</v>
      </c>
      <c r="K27" s="7">
        <v>1.1299999999999999</v>
      </c>
      <c r="L27" s="7">
        <v>8.6</v>
      </c>
      <c r="M27" s="7">
        <v>1.03</v>
      </c>
      <c r="N27" s="7">
        <v>3.27</v>
      </c>
      <c r="O27" s="7">
        <f>SUM(D27:N27)</f>
        <v>98.11999999999999</v>
      </c>
      <c r="P27" s="12">
        <v>93</v>
      </c>
      <c r="Q27" s="12">
        <v>15.3</v>
      </c>
      <c r="R27" s="12">
        <v>91.2</v>
      </c>
      <c r="S27" s="12">
        <v>507.3</v>
      </c>
      <c r="T27" s="12">
        <v>308</v>
      </c>
      <c r="U27" s="12">
        <v>606.6</v>
      </c>
      <c r="V27" s="12">
        <v>847</v>
      </c>
      <c r="W27" s="12">
        <v>27.9</v>
      </c>
      <c r="X27" s="12">
        <v>665.4</v>
      </c>
      <c r="Y27" s="12">
        <v>40</v>
      </c>
      <c r="Z27" s="12">
        <v>29.1</v>
      </c>
      <c r="AA27" s="12">
        <v>3514.1</v>
      </c>
      <c r="AB27" s="12">
        <v>95.06</v>
      </c>
      <c r="AC27" s="12">
        <v>254.07</v>
      </c>
      <c r="AD27" s="12">
        <v>34.549999999999997</v>
      </c>
      <c r="AE27" s="12">
        <v>159.94</v>
      </c>
      <c r="AF27" s="12">
        <v>31.85</v>
      </c>
      <c r="AG27" s="12">
        <v>5.16</v>
      </c>
      <c r="AH27" s="12">
        <v>16.16</v>
      </c>
      <c r="AI27" s="7"/>
      <c r="AJ27" s="12">
        <v>6.93</v>
      </c>
      <c r="AK27" s="7"/>
      <c r="AL27" s="12">
        <v>2.2799999999999998</v>
      </c>
      <c r="AM27" s="7"/>
      <c r="AN27" s="12">
        <v>1.75</v>
      </c>
      <c r="AO27" s="12">
        <v>0.23</v>
      </c>
      <c r="AP27" s="12">
        <v>18.25</v>
      </c>
      <c r="AQ27" s="12">
        <v>2.19</v>
      </c>
      <c r="AR27" s="12">
        <v>129</v>
      </c>
      <c r="AS27" s="12">
        <v>137.4</v>
      </c>
      <c r="AT27" s="12">
        <v>30.6</v>
      </c>
    </row>
    <row r="28" spans="1:46">
      <c r="A28" s="1" t="s">
        <v>745</v>
      </c>
      <c r="B28" s="15" t="s">
        <v>815</v>
      </c>
      <c r="C28" s="6" t="s">
        <v>138</v>
      </c>
      <c r="D28" s="6">
        <v>54.83</v>
      </c>
      <c r="E28" s="6">
        <v>1.24</v>
      </c>
      <c r="F28" s="6">
        <v>10.1</v>
      </c>
      <c r="G28" s="6">
        <v>4.8899999999999997</v>
      </c>
      <c r="H28" s="6">
        <v>0.08</v>
      </c>
      <c r="I28" s="6">
        <v>8.6999999999999993</v>
      </c>
      <c r="J28" s="6">
        <v>4.25</v>
      </c>
      <c r="K28" s="6">
        <v>1.1299999999999999</v>
      </c>
      <c r="L28" s="6">
        <v>8.6</v>
      </c>
      <c r="M28" s="6">
        <v>1.03</v>
      </c>
      <c r="N28" s="6">
        <v>3.27</v>
      </c>
      <c r="O28" s="6">
        <v>98.23</v>
      </c>
      <c r="P28" s="6">
        <v>93.04</v>
      </c>
      <c r="Q28" s="6">
        <v>15.2675</v>
      </c>
      <c r="R28" s="6">
        <v>91.162499999999994</v>
      </c>
      <c r="S28" s="6">
        <v>507.25</v>
      </c>
      <c r="T28" s="6">
        <v>308.14249999999998</v>
      </c>
      <c r="U28" s="6">
        <v>606.57749999999999</v>
      </c>
      <c r="V28" s="6">
        <v>846.98249999999996</v>
      </c>
      <c r="W28" s="6">
        <v>27.91</v>
      </c>
      <c r="X28" s="6">
        <v>665.40750000000003</v>
      </c>
      <c r="Y28" s="6">
        <v>39.962499999999999</v>
      </c>
      <c r="Z28" s="6">
        <v>29.092500000000001</v>
      </c>
      <c r="AA28" s="6">
        <v>3514.0975000000003</v>
      </c>
      <c r="AB28" s="6">
        <v>95.06</v>
      </c>
      <c r="AC28" s="6">
        <v>254.07</v>
      </c>
      <c r="AD28" s="6">
        <v>34.549999999999997</v>
      </c>
      <c r="AE28" s="6">
        <v>159.9375</v>
      </c>
      <c r="AF28" s="6">
        <v>31.85</v>
      </c>
      <c r="AG28" s="6">
        <v>5.1550000000000002</v>
      </c>
      <c r="AH28" s="6">
        <v>16.157499999999999</v>
      </c>
      <c r="AI28" s="6"/>
      <c r="AJ28" s="6">
        <v>6.93</v>
      </c>
      <c r="AK28" s="6"/>
      <c r="AL28" s="6">
        <v>2.2749999999999999</v>
      </c>
      <c r="AM28" s="6"/>
      <c r="AN28" s="6">
        <v>1.746</v>
      </c>
      <c r="AO28" s="6">
        <v>0.23</v>
      </c>
      <c r="AP28" s="6">
        <v>18.252500000000001</v>
      </c>
      <c r="AQ28" s="6">
        <v>2.1869999999999998</v>
      </c>
      <c r="AR28" s="6">
        <v>129</v>
      </c>
      <c r="AS28" s="6">
        <v>137.35749999999999</v>
      </c>
      <c r="AT28" s="6">
        <v>30.607500000000002</v>
      </c>
    </row>
    <row r="29" spans="1:46">
      <c r="A29" s="1" t="s">
        <v>745</v>
      </c>
      <c r="B29" s="15" t="s">
        <v>815</v>
      </c>
      <c r="C29" s="6" t="s">
        <v>162</v>
      </c>
      <c r="D29" s="6">
        <v>61.73</v>
      </c>
      <c r="E29" s="6">
        <v>1.37</v>
      </c>
      <c r="F29" s="6">
        <v>11.18</v>
      </c>
      <c r="G29" s="6">
        <v>5.6</v>
      </c>
      <c r="H29" s="6">
        <v>0.1</v>
      </c>
      <c r="I29" s="6">
        <v>8.64</v>
      </c>
      <c r="J29" s="6">
        <v>4.8499999999999996</v>
      </c>
      <c r="K29" s="6">
        <v>1.71</v>
      </c>
      <c r="L29" s="6">
        <v>9.81</v>
      </c>
      <c r="M29" s="6">
        <v>1.19</v>
      </c>
      <c r="N29" s="6">
        <v>14.5</v>
      </c>
      <c r="O29" s="6">
        <v>120.765</v>
      </c>
      <c r="P29" s="6"/>
      <c r="Q29" s="6">
        <v>15</v>
      </c>
      <c r="R29" s="6"/>
      <c r="S29" s="6">
        <v>348</v>
      </c>
      <c r="T29" s="6">
        <v>245</v>
      </c>
      <c r="U29" s="6">
        <v>494</v>
      </c>
      <c r="V29" s="6">
        <v>804</v>
      </c>
      <c r="W29" s="6">
        <v>27</v>
      </c>
      <c r="X29" s="6">
        <v>712</v>
      </c>
      <c r="Y29" s="6">
        <v>36</v>
      </c>
      <c r="Z29" s="6"/>
      <c r="AA29" s="6">
        <v>3493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>
        <v>121</v>
      </c>
      <c r="AS29" s="6">
        <v>169.9</v>
      </c>
      <c r="AT29" s="6">
        <v>33.6</v>
      </c>
    </row>
    <row r="30" spans="1:46">
      <c r="A30" s="1" t="s">
        <v>745</v>
      </c>
      <c r="B30" s="15" t="s">
        <v>815</v>
      </c>
      <c r="C30" s="6" t="s">
        <v>70</v>
      </c>
      <c r="D30" s="6">
        <v>56.86</v>
      </c>
      <c r="E30" s="6">
        <v>1.37</v>
      </c>
      <c r="F30" s="6">
        <v>12.61</v>
      </c>
      <c r="G30" s="6">
        <v>6.3740000000000006</v>
      </c>
      <c r="H30" s="6">
        <v>0.1</v>
      </c>
      <c r="I30" s="6">
        <v>7.15</v>
      </c>
      <c r="J30" s="6">
        <v>3.47</v>
      </c>
      <c r="K30" s="6">
        <v>1.2</v>
      </c>
      <c r="L30" s="6">
        <v>7.91</v>
      </c>
      <c r="M30" s="6">
        <v>0.92</v>
      </c>
      <c r="N30" s="6"/>
      <c r="O30" s="6"/>
      <c r="P30" s="6">
        <v>48.05</v>
      </c>
      <c r="Q30" s="6">
        <v>17.399999999999999</v>
      </c>
      <c r="R30" s="6">
        <v>116.0975</v>
      </c>
      <c r="S30" s="6">
        <v>373.59750000000003</v>
      </c>
      <c r="T30" s="6">
        <v>128.1875</v>
      </c>
      <c r="U30" s="6">
        <v>599.77</v>
      </c>
      <c r="V30" s="6">
        <v>314.61500000000001</v>
      </c>
      <c r="W30" s="6">
        <v>19.567499999999999</v>
      </c>
      <c r="X30" s="6">
        <v>344.38499999999999</v>
      </c>
      <c r="Y30" s="6">
        <v>26.182500000000001</v>
      </c>
      <c r="Z30" s="6">
        <v>9.2750000000000004</v>
      </c>
      <c r="AA30" s="6">
        <v>918.69749999999999</v>
      </c>
      <c r="AB30" s="6">
        <v>53.712499999999999</v>
      </c>
      <c r="AC30" s="6">
        <v>152.26499999999999</v>
      </c>
      <c r="AD30" s="6">
        <v>21.447500000000002</v>
      </c>
      <c r="AE30" s="6">
        <v>99.592500000000001</v>
      </c>
      <c r="AF30" s="6">
        <v>17.7</v>
      </c>
      <c r="AG30" s="6">
        <v>2.746</v>
      </c>
      <c r="AH30" s="6">
        <v>8.7324999999999999</v>
      </c>
      <c r="AI30" s="6"/>
      <c r="AJ30" s="6">
        <v>4.3174999999999999</v>
      </c>
      <c r="AK30" s="6"/>
      <c r="AL30" s="6">
        <v>1.766</v>
      </c>
      <c r="AM30" s="6"/>
      <c r="AN30" s="6">
        <v>1.5762499999999999</v>
      </c>
      <c r="AO30" s="6">
        <v>0.2185</v>
      </c>
      <c r="AP30" s="6">
        <v>9.4849999999999994</v>
      </c>
      <c r="AQ30" s="6">
        <v>1.4057499999999998</v>
      </c>
      <c r="AR30" s="6">
        <v>38.700000000000003</v>
      </c>
      <c r="AS30" s="6">
        <v>78.592500000000001</v>
      </c>
      <c r="AT30" s="6">
        <v>17.07</v>
      </c>
    </row>
    <row r="31" spans="1:46">
      <c r="A31" s="1" t="s">
        <v>745</v>
      </c>
      <c r="B31" s="15" t="s">
        <v>815</v>
      </c>
      <c r="C31" s="7" t="s">
        <v>357</v>
      </c>
      <c r="D31" s="7">
        <v>56.86</v>
      </c>
      <c r="E31" s="7">
        <v>1.37</v>
      </c>
      <c r="F31" s="7">
        <v>12.61</v>
      </c>
      <c r="G31" s="7">
        <v>6.4055523999999995</v>
      </c>
      <c r="H31" s="7">
        <v>0.1</v>
      </c>
      <c r="I31" s="7">
        <v>7.15</v>
      </c>
      <c r="J31" s="7">
        <v>3.47</v>
      </c>
      <c r="K31" s="7">
        <v>1.2</v>
      </c>
      <c r="L31" s="7">
        <v>7.91</v>
      </c>
      <c r="M31" s="7">
        <v>0.92</v>
      </c>
      <c r="N31" s="7">
        <v>2.4300000000000002</v>
      </c>
      <c r="O31" s="7">
        <f>SUM(D31:N31)</f>
        <v>100.42555240000002</v>
      </c>
      <c r="P31" s="7">
        <v>39</v>
      </c>
      <c r="Q31" s="7">
        <v>20.2</v>
      </c>
      <c r="R31" s="7">
        <v>137</v>
      </c>
      <c r="S31" s="7">
        <v>380</v>
      </c>
      <c r="T31" s="7">
        <v>140</v>
      </c>
      <c r="U31" s="7">
        <v>768</v>
      </c>
      <c r="V31" s="7">
        <v>408</v>
      </c>
      <c r="W31" s="7">
        <v>28</v>
      </c>
      <c r="X31" s="7">
        <v>491</v>
      </c>
      <c r="Y31" s="7">
        <v>30.1</v>
      </c>
      <c r="Z31" s="7">
        <v>14</v>
      </c>
      <c r="AA31" s="7">
        <v>1370</v>
      </c>
      <c r="AB31" s="7">
        <v>79.8</v>
      </c>
      <c r="AC31" s="7">
        <v>206</v>
      </c>
      <c r="AD31" s="7">
        <v>29.8</v>
      </c>
      <c r="AE31" s="7">
        <v>133</v>
      </c>
      <c r="AF31" s="7">
        <v>23.5</v>
      </c>
      <c r="AG31" s="7">
        <v>4.0199999999999996</v>
      </c>
      <c r="AH31" s="7">
        <v>13.6</v>
      </c>
      <c r="AI31" s="7">
        <v>1.31</v>
      </c>
      <c r="AJ31" s="7">
        <v>5.87</v>
      </c>
      <c r="AK31" s="7">
        <v>0.99</v>
      </c>
      <c r="AL31" s="7">
        <v>2.67</v>
      </c>
      <c r="AM31" s="7">
        <v>0.35799999999999998</v>
      </c>
      <c r="AN31" s="7">
        <v>2.19</v>
      </c>
      <c r="AO31" s="7">
        <v>0.30299999999999999</v>
      </c>
      <c r="AP31" s="7">
        <v>13.4</v>
      </c>
      <c r="AQ31" s="7">
        <v>2.17</v>
      </c>
      <c r="AR31" s="7">
        <v>19</v>
      </c>
      <c r="AS31" s="7">
        <v>112</v>
      </c>
      <c r="AT31" s="7">
        <v>18.2</v>
      </c>
    </row>
    <row r="32" spans="1:46">
      <c r="A32" s="1" t="s">
        <v>745</v>
      </c>
      <c r="B32" s="15" t="s">
        <v>815</v>
      </c>
      <c r="C32" s="6" t="s">
        <v>314</v>
      </c>
      <c r="D32" s="6">
        <v>46.44</v>
      </c>
      <c r="E32" s="6">
        <v>2.2200000000000002</v>
      </c>
      <c r="F32" s="6">
        <v>13.94</v>
      </c>
      <c r="G32" s="6">
        <v>7.84</v>
      </c>
      <c r="H32" s="6">
        <v>0.13</v>
      </c>
      <c r="I32" s="6">
        <v>7.46</v>
      </c>
      <c r="J32" s="6">
        <v>8.59</v>
      </c>
      <c r="K32" s="6">
        <v>2.85</v>
      </c>
      <c r="L32" s="6">
        <v>6.25</v>
      </c>
      <c r="M32" s="6">
        <v>1.7</v>
      </c>
      <c r="N32" s="6">
        <v>1.49</v>
      </c>
      <c r="O32" s="6">
        <v>98.947999999999993</v>
      </c>
      <c r="P32" s="6">
        <v>8.0266666666666655</v>
      </c>
      <c r="Q32" s="6">
        <v>24.48</v>
      </c>
      <c r="R32" s="6">
        <v>177.37666666666667</v>
      </c>
      <c r="S32" s="6">
        <v>167</v>
      </c>
      <c r="T32" s="6">
        <v>147</v>
      </c>
      <c r="U32" s="6">
        <v>342.42333333333335</v>
      </c>
      <c r="V32" s="6">
        <v>1524.69</v>
      </c>
      <c r="W32" s="6">
        <v>22.096666666666664</v>
      </c>
      <c r="X32" s="6">
        <v>423.66333333333336</v>
      </c>
      <c r="Y32" s="6">
        <v>30.81</v>
      </c>
      <c r="Z32" s="6">
        <v>5.5766666666666653</v>
      </c>
      <c r="AA32" s="6">
        <v>4102.3500000000004</v>
      </c>
      <c r="AB32" s="6">
        <v>117.68333333333334</v>
      </c>
      <c r="AC32" s="6">
        <v>232.28666666666666</v>
      </c>
      <c r="AD32" s="6">
        <v>26.886666666666667</v>
      </c>
      <c r="AE32" s="6">
        <v>107.92</v>
      </c>
      <c r="AF32" s="6">
        <v>15.496666666666668</v>
      </c>
      <c r="AG32" s="6">
        <v>3.57</v>
      </c>
      <c r="AH32" s="6">
        <v>8.5399999999999991</v>
      </c>
      <c r="AI32" s="6"/>
      <c r="AJ32" s="6">
        <v>4.746666666666667</v>
      </c>
      <c r="AK32" s="6"/>
      <c r="AL32" s="6">
        <v>2.0766666666666667</v>
      </c>
      <c r="AM32" s="6"/>
      <c r="AN32" s="6">
        <v>1.9066666666666665</v>
      </c>
      <c r="AO32" s="6">
        <v>0.27666666666666667</v>
      </c>
      <c r="AP32" s="6">
        <v>11.056666666666667</v>
      </c>
      <c r="AQ32" s="6">
        <v>1.23</v>
      </c>
      <c r="AR32" s="6">
        <v>27</v>
      </c>
      <c r="AS32" s="6">
        <v>22.816666666666666</v>
      </c>
      <c r="AT32" s="6">
        <v>3.4733333333333332</v>
      </c>
    </row>
    <row r="33" spans="1:46">
      <c r="A33" s="1" t="s">
        <v>745</v>
      </c>
      <c r="B33" s="15" t="s">
        <v>815</v>
      </c>
      <c r="C33" s="6" t="s">
        <v>268</v>
      </c>
      <c r="D33" s="6">
        <v>46.98</v>
      </c>
      <c r="E33" s="6">
        <v>2.36</v>
      </c>
      <c r="F33" s="6">
        <v>13.66</v>
      </c>
      <c r="G33" s="6">
        <v>7.8</v>
      </c>
      <c r="H33" s="6">
        <v>0.12</v>
      </c>
      <c r="I33" s="6">
        <v>7.21</v>
      </c>
      <c r="J33" s="6">
        <v>7.98</v>
      </c>
      <c r="K33" s="6">
        <v>2.88</v>
      </c>
      <c r="L33" s="6">
        <v>6.58</v>
      </c>
      <c r="M33" s="6">
        <v>1.73</v>
      </c>
      <c r="N33" s="6">
        <v>0.88</v>
      </c>
      <c r="O33" s="6">
        <v>98.23</v>
      </c>
      <c r="P33" s="6">
        <v>8.1333333333333329</v>
      </c>
      <c r="Q33" s="6">
        <v>23.64</v>
      </c>
      <c r="R33" s="6">
        <v>168.40666666666667</v>
      </c>
      <c r="S33" s="6">
        <v>187</v>
      </c>
      <c r="T33" s="6">
        <v>153</v>
      </c>
      <c r="U33" s="6">
        <v>414.36333333333329</v>
      </c>
      <c r="V33" s="6">
        <v>1504.65</v>
      </c>
      <c r="W33" s="6">
        <v>21.25</v>
      </c>
      <c r="X33" s="6">
        <v>433.41</v>
      </c>
      <c r="Y33" s="6">
        <v>31.49666666666667</v>
      </c>
      <c r="Z33" s="6">
        <v>7.14</v>
      </c>
      <c r="AA33" s="6">
        <v>4252.9066666666668</v>
      </c>
      <c r="AB33" s="6">
        <v>107.81</v>
      </c>
      <c r="AC33" s="6">
        <v>214.35666666666665</v>
      </c>
      <c r="AD33" s="6">
        <v>25.6</v>
      </c>
      <c r="AE33" s="6">
        <v>103.46666666666668</v>
      </c>
      <c r="AF33" s="6">
        <v>14.926666666666668</v>
      </c>
      <c r="AG33" s="6">
        <v>3.5133333333333332</v>
      </c>
      <c r="AH33" s="6">
        <v>8.1666666666666661</v>
      </c>
      <c r="AI33" s="6"/>
      <c r="AJ33" s="6">
        <v>4.6333333333333337</v>
      </c>
      <c r="AK33" s="6"/>
      <c r="AL33" s="6">
        <v>2</v>
      </c>
      <c r="AM33" s="6"/>
      <c r="AN33" s="6">
        <v>1.9066666666666665</v>
      </c>
      <c r="AO33" s="6">
        <v>0.29666666666666669</v>
      </c>
      <c r="AP33" s="6">
        <v>11.263333333333334</v>
      </c>
      <c r="AQ33" s="6">
        <v>1.2553333333333334</v>
      </c>
      <c r="AR33" s="6">
        <v>28</v>
      </c>
      <c r="AS33" s="6">
        <v>22.576666666666668</v>
      </c>
      <c r="AT33" s="6">
        <v>4.5566666666666675</v>
      </c>
    </row>
    <row r="34" spans="1:46">
      <c r="A34" s="1" t="s">
        <v>745</v>
      </c>
      <c r="B34" s="15" t="s">
        <v>815</v>
      </c>
      <c r="C34" s="6" t="s">
        <v>325</v>
      </c>
      <c r="D34" s="6">
        <v>46.74</v>
      </c>
      <c r="E34" s="6">
        <v>2.19</v>
      </c>
      <c r="F34" s="6">
        <v>14.13</v>
      </c>
      <c r="G34" s="6">
        <v>8.09</v>
      </c>
      <c r="H34" s="6">
        <v>0.13</v>
      </c>
      <c r="I34" s="6">
        <v>7.62</v>
      </c>
      <c r="J34" s="6">
        <v>8.44</v>
      </c>
      <c r="K34" s="6">
        <v>3.01</v>
      </c>
      <c r="L34" s="6">
        <v>6.28</v>
      </c>
      <c r="M34" s="6">
        <v>1.68</v>
      </c>
      <c r="N34" s="6">
        <v>0.65</v>
      </c>
      <c r="O34" s="6">
        <v>99.004999999999995</v>
      </c>
      <c r="P34" s="6">
        <v>7.5766666666666671</v>
      </c>
      <c r="Q34" s="6">
        <v>25.27</v>
      </c>
      <c r="R34" s="6">
        <v>174.6</v>
      </c>
      <c r="S34" s="6">
        <v>160</v>
      </c>
      <c r="T34" s="6">
        <v>143</v>
      </c>
      <c r="U34" s="6">
        <v>283.29666666666668</v>
      </c>
      <c r="V34" s="6">
        <v>1530.47</v>
      </c>
      <c r="W34" s="6">
        <v>22.71</v>
      </c>
      <c r="X34" s="6">
        <v>425.3866666666666</v>
      </c>
      <c r="Y34" s="6">
        <v>29.89</v>
      </c>
      <c r="Z34" s="6">
        <v>5.0133333333333336</v>
      </c>
      <c r="AA34" s="6">
        <v>4005.8333333333335</v>
      </c>
      <c r="AB34" s="6">
        <v>119.34666666666665</v>
      </c>
      <c r="AC34" s="6">
        <v>230.35666666666668</v>
      </c>
      <c r="AD34" s="6">
        <v>27.02333333333333</v>
      </c>
      <c r="AE34" s="6">
        <v>109.24</v>
      </c>
      <c r="AF34" s="6">
        <v>15.886666666666665</v>
      </c>
      <c r="AG34" s="6">
        <v>3.6</v>
      </c>
      <c r="AH34" s="6">
        <v>8.77</v>
      </c>
      <c r="AI34" s="6"/>
      <c r="AJ34" s="6">
        <v>4.7966666666666669</v>
      </c>
      <c r="AK34" s="6"/>
      <c r="AL34" s="6">
        <v>2.1533333333333333</v>
      </c>
      <c r="AM34" s="6"/>
      <c r="AN34" s="6">
        <v>1.9</v>
      </c>
      <c r="AO34" s="6">
        <v>0.27500000000000002</v>
      </c>
      <c r="AP34" s="6">
        <v>10.99</v>
      </c>
      <c r="AQ34" s="6">
        <v>1.1340000000000001</v>
      </c>
      <c r="AR34" s="6">
        <v>32</v>
      </c>
      <c r="AS34" s="6">
        <v>25.486666666666665</v>
      </c>
      <c r="AT34" s="6">
        <v>2.95</v>
      </c>
    </row>
    <row r="35" spans="1:46">
      <c r="A35" s="1" t="s">
        <v>745</v>
      </c>
      <c r="B35" s="15" t="s">
        <v>815</v>
      </c>
      <c r="C35" s="6" t="s">
        <v>300</v>
      </c>
      <c r="D35" s="6">
        <v>46.05</v>
      </c>
      <c r="E35" s="6">
        <v>2.23</v>
      </c>
      <c r="F35" s="6">
        <v>13.81</v>
      </c>
      <c r="G35" s="6">
        <v>7.69</v>
      </c>
      <c r="H35" s="6">
        <v>0.12</v>
      </c>
      <c r="I35" s="6">
        <v>7.02</v>
      </c>
      <c r="J35" s="6">
        <v>8.69</v>
      </c>
      <c r="K35" s="6">
        <v>2.93</v>
      </c>
      <c r="L35" s="6">
        <v>6.36</v>
      </c>
      <c r="M35" s="6">
        <v>1.68</v>
      </c>
      <c r="N35" s="6">
        <v>1.49</v>
      </c>
      <c r="O35" s="6">
        <v>98.117999999999995</v>
      </c>
      <c r="P35" s="6">
        <v>6.0475000000000003</v>
      </c>
      <c r="Q35" s="6">
        <v>23.4025</v>
      </c>
      <c r="R35" s="6">
        <v>174.48500000000001</v>
      </c>
      <c r="S35" s="6">
        <v>168</v>
      </c>
      <c r="T35" s="6">
        <v>146</v>
      </c>
      <c r="U35" s="6">
        <v>359.73666666666668</v>
      </c>
      <c r="V35" s="6">
        <v>1474.1475</v>
      </c>
      <c r="W35" s="6">
        <v>21.2925</v>
      </c>
      <c r="X35" s="6">
        <v>385.71499999999997</v>
      </c>
      <c r="Y35" s="6">
        <v>32.857500000000002</v>
      </c>
      <c r="Z35" s="6">
        <v>6.166666666666667</v>
      </c>
      <c r="AA35" s="6">
        <v>3968.3625000000002</v>
      </c>
      <c r="AB35" s="6">
        <v>106.11499999999999</v>
      </c>
      <c r="AC35" s="6">
        <v>228.1225</v>
      </c>
      <c r="AD35" s="6">
        <v>26.175000000000001</v>
      </c>
      <c r="AE35" s="6">
        <v>99.754999999999995</v>
      </c>
      <c r="AF35" s="6">
        <v>14.157500000000001</v>
      </c>
      <c r="AG35" s="6">
        <v>3.0350000000000001</v>
      </c>
      <c r="AH35" s="6">
        <v>8.1974999999999998</v>
      </c>
      <c r="AI35" s="6"/>
      <c r="AJ35" s="6">
        <v>4.6325000000000003</v>
      </c>
      <c r="AK35" s="6"/>
      <c r="AL35" s="6">
        <v>2.0625</v>
      </c>
      <c r="AM35" s="6"/>
      <c r="AN35" s="6">
        <v>1.88</v>
      </c>
      <c r="AO35" s="6">
        <v>0.26300000000000001</v>
      </c>
      <c r="AP35" s="6">
        <v>10.3675</v>
      </c>
      <c r="AQ35" s="6">
        <v>1.47875</v>
      </c>
      <c r="AR35" s="6">
        <v>30</v>
      </c>
      <c r="AS35" s="6">
        <v>23.0275</v>
      </c>
      <c r="AT35" s="6">
        <v>4.1150000000000002</v>
      </c>
    </row>
    <row r="36" spans="1:46">
      <c r="A36" s="1" t="s">
        <v>745</v>
      </c>
      <c r="B36" s="15" t="s">
        <v>815</v>
      </c>
      <c r="C36" s="6" t="s">
        <v>307</v>
      </c>
      <c r="D36" s="6">
        <v>49.68</v>
      </c>
      <c r="E36" s="6">
        <v>1.43</v>
      </c>
      <c r="F36" s="6">
        <v>11.29</v>
      </c>
      <c r="G36" s="6">
        <v>7.31</v>
      </c>
      <c r="H36" s="6">
        <v>0.12</v>
      </c>
      <c r="I36" s="6">
        <v>9.3800000000000008</v>
      </c>
      <c r="J36" s="6">
        <v>8.74</v>
      </c>
      <c r="K36" s="6">
        <v>1.29</v>
      </c>
      <c r="L36" s="6">
        <v>6</v>
      </c>
      <c r="M36" s="6">
        <v>1.44</v>
      </c>
      <c r="N36" s="6">
        <v>2.77</v>
      </c>
      <c r="O36" s="6">
        <v>99.510999999999996</v>
      </c>
      <c r="P36" s="6">
        <v>11.164999999999999</v>
      </c>
      <c r="Q36" s="6">
        <v>27.655000000000001</v>
      </c>
      <c r="R36" s="6">
        <v>165.19499999999999</v>
      </c>
      <c r="S36" s="6">
        <v>382.16500000000002</v>
      </c>
      <c r="T36" s="6">
        <v>117.465</v>
      </c>
      <c r="U36" s="6">
        <v>224.17250000000001</v>
      </c>
      <c r="V36" s="6">
        <v>957.1825</v>
      </c>
      <c r="W36" s="6">
        <v>20.164999999999999</v>
      </c>
      <c r="X36" s="6">
        <v>440.15750000000003</v>
      </c>
      <c r="Y36" s="6">
        <v>26.677499999999998</v>
      </c>
      <c r="Z36" s="6">
        <v>10.38</v>
      </c>
      <c r="AA36" s="6">
        <v>1975.3050000000001</v>
      </c>
      <c r="AB36" s="6">
        <v>54.047499999999999</v>
      </c>
      <c r="AC36" s="6">
        <v>122.33</v>
      </c>
      <c r="AD36" s="6">
        <v>16.432500000000001</v>
      </c>
      <c r="AE36" s="6">
        <v>68.209999999999994</v>
      </c>
      <c r="AF36" s="6">
        <v>10.3475</v>
      </c>
      <c r="AG36" s="6">
        <v>2.2502500000000003</v>
      </c>
      <c r="AH36" s="6">
        <v>6.5049999999999999</v>
      </c>
      <c r="AI36" s="6"/>
      <c r="AJ36" s="6">
        <v>4.1924999999999999</v>
      </c>
      <c r="AK36" s="6"/>
      <c r="AL36" s="6">
        <v>1.97</v>
      </c>
      <c r="AM36" s="6"/>
      <c r="AN36" s="6">
        <v>1.8279999999999998</v>
      </c>
      <c r="AO36" s="6">
        <v>0.28325</v>
      </c>
      <c r="AP36" s="6">
        <v>11.945</v>
      </c>
      <c r="AQ36" s="6">
        <v>1.27725</v>
      </c>
      <c r="AR36" s="6">
        <v>21</v>
      </c>
      <c r="AS36" s="6">
        <v>44.805</v>
      </c>
      <c r="AT36" s="6">
        <v>6.8250000000000002</v>
      </c>
    </row>
    <row r="37" spans="1:46">
      <c r="A37" s="1" t="s">
        <v>745</v>
      </c>
      <c r="B37" s="15" t="s">
        <v>815</v>
      </c>
      <c r="C37" s="6" t="s">
        <v>307</v>
      </c>
      <c r="D37" s="6">
        <v>49.68</v>
      </c>
      <c r="E37" s="6">
        <v>1.43</v>
      </c>
      <c r="F37" s="6">
        <v>11.29</v>
      </c>
      <c r="G37" s="6">
        <v>7.31</v>
      </c>
      <c r="H37" s="6">
        <v>0.12</v>
      </c>
      <c r="I37" s="6">
        <v>9.3800000000000008</v>
      </c>
      <c r="J37" s="6">
        <v>8.74</v>
      </c>
      <c r="K37" s="6">
        <v>1.29</v>
      </c>
      <c r="L37" s="6">
        <v>6</v>
      </c>
      <c r="M37" s="6">
        <v>1.44</v>
      </c>
      <c r="N37" s="6">
        <v>2.77</v>
      </c>
      <c r="O37" s="6">
        <v>99.510999999999996</v>
      </c>
      <c r="P37" s="6">
        <v>11.164999999999999</v>
      </c>
      <c r="Q37" s="6">
        <v>27.655000000000001</v>
      </c>
      <c r="R37" s="6">
        <v>165.19499999999999</v>
      </c>
      <c r="S37" s="6">
        <v>382.16500000000002</v>
      </c>
      <c r="T37" s="6">
        <v>117.465</v>
      </c>
      <c r="U37" s="6">
        <v>224.17250000000001</v>
      </c>
      <c r="V37" s="6">
        <v>957.1825</v>
      </c>
      <c r="W37" s="6">
        <v>20.164999999999999</v>
      </c>
      <c r="X37" s="6">
        <v>440.15750000000003</v>
      </c>
      <c r="Y37" s="6">
        <v>26.677499999999998</v>
      </c>
      <c r="Z37" s="6">
        <v>10.38</v>
      </c>
      <c r="AA37" s="6">
        <v>1975.3050000000001</v>
      </c>
      <c r="AB37" s="6">
        <v>54.047499999999999</v>
      </c>
      <c r="AC37" s="6">
        <v>122.33</v>
      </c>
      <c r="AD37" s="6">
        <v>16.432500000000001</v>
      </c>
      <c r="AE37" s="6">
        <v>68.209999999999994</v>
      </c>
      <c r="AF37" s="6">
        <v>10.3475</v>
      </c>
      <c r="AG37" s="6">
        <v>2.2502500000000003</v>
      </c>
      <c r="AH37" s="6">
        <v>6.5049999999999999</v>
      </c>
      <c r="AI37" s="6"/>
      <c r="AJ37" s="6">
        <v>4.1924999999999999</v>
      </c>
      <c r="AK37" s="6"/>
      <c r="AL37" s="6">
        <v>1.97</v>
      </c>
      <c r="AM37" s="6"/>
      <c r="AN37" s="6">
        <v>1.8279999999999998</v>
      </c>
      <c r="AO37" s="6">
        <v>0.28325</v>
      </c>
      <c r="AP37" s="6">
        <v>11.945</v>
      </c>
      <c r="AQ37" s="6">
        <v>1.27725</v>
      </c>
      <c r="AR37" s="6">
        <v>21</v>
      </c>
      <c r="AS37" s="6">
        <v>44.805</v>
      </c>
      <c r="AT37" s="6">
        <v>6.8250000000000002</v>
      </c>
    </row>
    <row r="38" spans="1:46">
      <c r="A38" s="1" t="s">
        <v>745</v>
      </c>
      <c r="B38" s="15" t="s">
        <v>815</v>
      </c>
      <c r="C38" s="6" t="s">
        <v>248</v>
      </c>
      <c r="D38" s="6">
        <v>49.77</v>
      </c>
      <c r="E38" s="6">
        <v>1.46</v>
      </c>
      <c r="F38" s="6">
        <v>11.43</v>
      </c>
      <c r="G38" s="6">
        <v>7.38</v>
      </c>
      <c r="H38" s="6">
        <v>0.12</v>
      </c>
      <c r="I38" s="6">
        <v>9.23</v>
      </c>
      <c r="J38" s="6">
        <v>8.2799999999999994</v>
      </c>
      <c r="K38" s="6">
        <v>2.08</v>
      </c>
      <c r="L38" s="6">
        <v>6.26</v>
      </c>
      <c r="M38" s="6">
        <v>1.45</v>
      </c>
      <c r="N38" s="6">
        <v>2.84</v>
      </c>
      <c r="O38" s="6">
        <v>100.387</v>
      </c>
      <c r="P38" s="6">
        <v>10.647500000000001</v>
      </c>
      <c r="Q38" s="6">
        <v>28.385000000000002</v>
      </c>
      <c r="R38" s="6">
        <v>174.91499999999999</v>
      </c>
      <c r="S38" s="6">
        <v>408.64749999999998</v>
      </c>
      <c r="T38" s="6">
        <v>156.88</v>
      </c>
      <c r="U38" s="6">
        <v>330.01749999999998</v>
      </c>
      <c r="V38" s="6">
        <v>1075.01</v>
      </c>
      <c r="W38" s="6">
        <v>21.572500000000002</v>
      </c>
      <c r="X38" s="6">
        <v>470.23250000000002</v>
      </c>
      <c r="Y38" s="6">
        <v>28.254999999999999</v>
      </c>
      <c r="Z38" s="6">
        <v>12.65</v>
      </c>
      <c r="AA38" s="6">
        <v>2316.8449999999998</v>
      </c>
      <c r="AB38" s="6">
        <v>60.67</v>
      </c>
      <c r="AC38" s="6">
        <v>136.71250000000001</v>
      </c>
      <c r="AD38" s="6">
        <v>17.8825</v>
      </c>
      <c r="AE38" s="6">
        <v>74.805000000000007</v>
      </c>
      <c r="AF38" s="6">
        <v>11.225</v>
      </c>
      <c r="AG38" s="6">
        <v>2.4350000000000001</v>
      </c>
      <c r="AH38" s="6">
        <v>6.85</v>
      </c>
      <c r="AI38" s="6"/>
      <c r="AJ38" s="6">
        <v>4.45</v>
      </c>
      <c r="AK38" s="6"/>
      <c r="AL38" s="6">
        <v>2.09</v>
      </c>
      <c r="AM38" s="6"/>
      <c r="AN38" s="6">
        <v>1.8682500000000002</v>
      </c>
      <c r="AO38" s="6">
        <v>0.26650000000000001</v>
      </c>
      <c r="AP38" s="6">
        <v>12.6525</v>
      </c>
      <c r="AQ38" s="6">
        <v>1.4572500000000002</v>
      </c>
      <c r="AR38" s="6">
        <v>10.6275</v>
      </c>
      <c r="AS38" s="6">
        <v>45.852499999999999</v>
      </c>
      <c r="AT38" s="6">
        <v>7.4974999999999996</v>
      </c>
    </row>
    <row r="39" spans="1:46">
      <c r="A39" s="1" t="s">
        <v>745</v>
      </c>
      <c r="B39" s="15" t="s">
        <v>815</v>
      </c>
      <c r="C39" s="6" t="s">
        <v>313</v>
      </c>
      <c r="D39" s="6">
        <v>49.76</v>
      </c>
      <c r="E39" s="6">
        <v>1.44</v>
      </c>
      <c r="F39" s="6">
        <v>11.32</v>
      </c>
      <c r="G39" s="6">
        <v>7.5</v>
      </c>
      <c r="H39" s="6">
        <v>0.13</v>
      </c>
      <c r="I39" s="6">
        <v>9.3000000000000007</v>
      </c>
      <c r="J39" s="6">
        <v>8.57</v>
      </c>
      <c r="K39" s="6">
        <v>2.0099999999999998</v>
      </c>
      <c r="L39" s="6">
        <v>6.01</v>
      </c>
      <c r="M39" s="6">
        <v>1.45</v>
      </c>
      <c r="N39" s="6">
        <v>1.94</v>
      </c>
      <c r="O39" s="6">
        <v>99.507000000000005</v>
      </c>
      <c r="P39" s="6">
        <v>11.2675</v>
      </c>
      <c r="Q39" s="6">
        <v>28.515000000000001</v>
      </c>
      <c r="R39" s="6">
        <v>160.83500000000001</v>
      </c>
      <c r="S39" s="6">
        <v>412.89749999999998</v>
      </c>
      <c r="T39" s="6">
        <v>125.4225</v>
      </c>
      <c r="U39" s="6">
        <v>222.74</v>
      </c>
      <c r="V39" s="6">
        <v>976.18</v>
      </c>
      <c r="W39" s="6">
        <v>19.942499999999999</v>
      </c>
      <c r="X39" s="6">
        <v>411.30500000000001</v>
      </c>
      <c r="Y39" s="6">
        <v>23.99</v>
      </c>
      <c r="Z39" s="6">
        <v>9.6050000000000004</v>
      </c>
      <c r="AA39" s="6">
        <v>2042.1224999999999</v>
      </c>
      <c r="AB39" s="6">
        <v>51.844999999999999</v>
      </c>
      <c r="AC39" s="6">
        <v>119.505</v>
      </c>
      <c r="AD39" s="6">
        <v>16.0275</v>
      </c>
      <c r="AE39" s="6">
        <v>67.787499999999994</v>
      </c>
      <c r="AF39" s="6">
        <v>9.8450000000000006</v>
      </c>
      <c r="AG39" s="6">
        <v>2.2327500000000002</v>
      </c>
      <c r="AH39" s="6">
        <v>6.32</v>
      </c>
      <c r="AI39" s="6"/>
      <c r="AJ39" s="6">
        <v>4.1574999999999998</v>
      </c>
      <c r="AK39" s="6"/>
      <c r="AL39" s="6">
        <v>1.8802499999999998</v>
      </c>
      <c r="AM39" s="6"/>
      <c r="AN39" s="6">
        <v>1.7072499999999999</v>
      </c>
      <c r="AO39" s="6">
        <v>0.25024999999999997</v>
      </c>
      <c r="AP39" s="6">
        <v>11.17</v>
      </c>
      <c r="AQ39" s="6">
        <v>1.17425</v>
      </c>
      <c r="AR39" s="6">
        <v>9.6524999999999999</v>
      </c>
      <c r="AS39" s="6">
        <v>39.267499999999998</v>
      </c>
      <c r="AT39" s="6">
        <v>6.1325000000000003</v>
      </c>
    </row>
    <row r="40" spans="1:46">
      <c r="A40" s="1" t="s">
        <v>745</v>
      </c>
      <c r="B40" s="15" t="s">
        <v>815</v>
      </c>
      <c r="C40" s="6" t="s">
        <v>330</v>
      </c>
      <c r="D40" s="6">
        <v>49.31</v>
      </c>
      <c r="E40" s="6">
        <v>1.37</v>
      </c>
      <c r="F40" s="6">
        <v>11.04</v>
      </c>
      <c r="G40" s="6">
        <v>7.28</v>
      </c>
      <c r="H40" s="6">
        <v>0.12</v>
      </c>
      <c r="I40" s="6">
        <v>9.66</v>
      </c>
      <c r="J40" s="6">
        <v>8.48</v>
      </c>
      <c r="K40" s="6">
        <v>1.55</v>
      </c>
      <c r="L40" s="6">
        <v>6.09</v>
      </c>
      <c r="M40" s="6">
        <v>1.48</v>
      </c>
      <c r="N40" s="6">
        <v>2.6</v>
      </c>
      <c r="O40" s="6">
        <v>99.052000000000007</v>
      </c>
      <c r="P40" s="6">
        <v>9.3574999999999999</v>
      </c>
      <c r="Q40" s="6">
        <v>27.93</v>
      </c>
      <c r="R40" s="6">
        <v>166.99</v>
      </c>
      <c r="S40" s="6">
        <v>398.65499999999997</v>
      </c>
      <c r="T40" s="6">
        <v>149.25</v>
      </c>
      <c r="U40" s="6">
        <v>169.07499999999999</v>
      </c>
      <c r="V40" s="6">
        <v>986.22500000000002</v>
      </c>
      <c r="W40" s="6">
        <v>20.515000000000001</v>
      </c>
      <c r="X40" s="6">
        <v>430.96499999999997</v>
      </c>
      <c r="Y40" s="6">
        <v>25.387499999999999</v>
      </c>
      <c r="Z40" s="6">
        <v>8.2949999999999999</v>
      </c>
      <c r="AA40" s="6">
        <v>2062.6350000000002</v>
      </c>
      <c r="AB40" s="6">
        <v>54.792499999999997</v>
      </c>
      <c r="AC40" s="6">
        <v>124.21250000000001</v>
      </c>
      <c r="AD40" s="6">
        <v>16.78</v>
      </c>
      <c r="AE40" s="6">
        <v>70.334999999999994</v>
      </c>
      <c r="AF40" s="6">
        <v>10.59</v>
      </c>
      <c r="AG40" s="6">
        <v>2.3214999999999999</v>
      </c>
      <c r="AH40" s="6">
        <v>6.6124999999999998</v>
      </c>
      <c r="AI40" s="6"/>
      <c r="AJ40" s="6">
        <v>4.2725</v>
      </c>
      <c r="AK40" s="6"/>
      <c r="AL40" s="6">
        <v>1.9990000000000001</v>
      </c>
      <c r="AM40" s="6"/>
      <c r="AN40" s="6">
        <v>1.7727499999999998</v>
      </c>
      <c r="AO40" s="6">
        <v>0.2515</v>
      </c>
      <c r="AP40" s="6">
        <v>11.535</v>
      </c>
      <c r="AQ40" s="6">
        <v>1.2364999999999999</v>
      </c>
      <c r="AR40" s="6">
        <v>23</v>
      </c>
      <c r="AS40" s="6">
        <v>42.912500000000001</v>
      </c>
      <c r="AT40" s="6">
        <v>6.3775000000000004</v>
      </c>
    </row>
    <row r="41" spans="1:46">
      <c r="A41" s="1" t="s">
        <v>745</v>
      </c>
      <c r="B41" s="15" t="s">
        <v>815</v>
      </c>
      <c r="C41" s="6" t="s">
        <v>330</v>
      </c>
      <c r="D41" s="6">
        <v>49.31</v>
      </c>
      <c r="E41" s="6">
        <v>1.37</v>
      </c>
      <c r="F41" s="6">
        <v>11.04</v>
      </c>
      <c r="G41" s="6">
        <v>7.28</v>
      </c>
      <c r="H41" s="6">
        <v>0.12</v>
      </c>
      <c r="I41" s="6">
        <v>9.66</v>
      </c>
      <c r="J41" s="6">
        <v>8.48</v>
      </c>
      <c r="K41" s="6">
        <v>1.55</v>
      </c>
      <c r="L41" s="6">
        <v>6.09</v>
      </c>
      <c r="M41" s="6">
        <v>1.48</v>
      </c>
      <c r="N41" s="6">
        <v>2.6</v>
      </c>
      <c r="O41" s="6">
        <v>99.052000000000007</v>
      </c>
      <c r="P41" s="6">
        <v>9.3574999999999999</v>
      </c>
      <c r="Q41" s="6">
        <v>27.93</v>
      </c>
      <c r="R41" s="6">
        <v>166.99</v>
      </c>
      <c r="S41" s="6">
        <v>398.65499999999997</v>
      </c>
      <c r="T41" s="6">
        <v>149.25</v>
      </c>
      <c r="U41" s="6">
        <v>169.07499999999999</v>
      </c>
      <c r="V41" s="6">
        <v>986.22500000000002</v>
      </c>
      <c r="W41" s="6">
        <v>20.515000000000001</v>
      </c>
      <c r="X41" s="6">
        <v>430.96499999999997</v>
      </c>
      <c r="Y41" s="6">
        <v>25.387499999999999</v>
      </c>
      <c r="Z41" s="6">
        <v>8.2949999999999999</v>
      </c>
      <c r="AA41" s="6">
        <v>2062.6350000000002</v>
      </c>
      <c r="AB41" s="6">
        <v>54.792499999999997</v>
      </c>
      <c r="AC41" s="6">
        <v>124.21250000000001</v>
      </c>
      <c r="AD41" s="6">
        <v>16.78</v>
      </c>
      <c r="AE41" s="6">
        <v>70.334999999999994</v>
      </c>
      <c r="AF41" s="6">
        <v>10.59</v>
      </c>
      <c r="AG41" s="6">
        <v>2.3214999999999999</v>
      </c>
      <c r="AH41" s="6">
        <v>6.6124999999999998</v>
      </c>
      <c r="AI41" s="6"/>
      <c r="AJ41" s="6">
        <v>4.2725</v>
      </c>
      <c r="AK41" s="6"/>
      <c r="AL41" s="6">
        <v>1.9990000000000001</v>
      </c>
      <c r="AM41" s="6"/>
      <c r="AN41" s="6">
        <v>1.7727499999999998</v>
      </c>
      <c r="AO41" s="6">
        <v>0.2515</v>
      </c>
      <c r="AP41" s="6">
        <v>11.535</v>
      </c>
      <c r="AQ41" s="6">
        <v>1.2364999999999999</v>
      </c>
      <c r="AR41" s="6">
        <v>23</v>
      </c>
      <c r="AS41" s="6">
        <v>42.912500000000001</v>
      </c>
      <c r="AT41" s="6">
        <v>6.3775000000000004</v>
      </c>
    </row>
    <row r="42" spans="1:46">
      <c r="A42" s="1" t="s">
        <v>745</v>
      </c>
      <c r="B42" s="15" t="s">
        <v>815</v>
      </c>
      <c r="C42" s="6" t="s">
        <v>259</v>
      </c>
      <c r="D42" s="6">
        <v>49.11</v>
      </c>
      <c r="E42" s="6">
        <v>1.4</v>
      </c>
      <c r="F42" s="6">
        <v>11.1</v>
      </c>
      <c r="G42" s="6">
        <v>7.26</v>
      </c>
      <c r="H42" s="6">
        <v>0.12</v>
      </c>
      <c r="I42" s="6">
        <v>9.31</v>
      </c>
      <c r="J42" s="6">
        <v>8.5299999999999994</v>
      </c>
      <c r="K42" s="6">
        <v>2.31</v>
      </c>
      <c r="L42" s="6">
        <v>4.76</v>
      </c>
      <c r="M42" s="6">
        <v>1.41</v>
      </c>
      <c r="N42" s="6">
        <v>3.05</v>
      </c>
      <c r="O42" s="6">
        <v>98.445999999999998</v>
      </c>
      <c r="P42" s="6">
        <v>12.025</v>
      </c>
      <c r="Q42" s="6">
        <v>26.39</v>
      </c>
      <c r="R42" s="6">
        <v>176.315</v>
      </c>
      <c r="S42" s="6">
        <v>395.61750000000001</v>
      </c>
      <c r="T42" s="6">
        <v>109.245</v>
      </c>
      <c r="U42" s="6">
        <v>280.31</v>
      </c>
      <c r="V42" s="6">
        <v>953.05499999999995</v>
      </c>
      <c r="W42" s="6">
        <v>17.5</v>
      </c>
      <c r="X42" s="6">
        <v>415.15499999999997</v>
      </c>
      <c r="Y42" s="6">
        <v>25.18</v>
      </c>
      <c r="Z42" s="6">
        <v>18.502500000000001</v>
      </c>
      <c r="AA42" s="6">
        <v>2027.7574999999997</v>
      </c>
      <c r="AB42" s="6">
        <v>46.494999999999997</v>
      </c>
      <c r="AC42" s="6">
        <v>106.1225</v>
      </c>
      <c r="AD42" s="6">
        <v>14.1325</v>
      </c>
      <c r="AE42" s="6">
        <v>60.077500000000001</v>
      </c>
      <c r="AF42" s="6">
        <v>8.94</v>
      </c>
      <c r="AG42" s="6">
        <v>2.0265</v>
      </c>
      <c r="AH42" s="6">
        <v>5.65</v>
      </c>
      <c r="AI42" s="6"/>
      <c r="AJ42" s="6">
        <v>3.6875</v>
      </c>
      <c r="AK42" s="6"/>
      <c r="AL42" s="6">
        <v>1.76075</v>
      </c>
      <c r="AM42" s="6"/>
      <c r="AN42" s="6">
        <v>1.546</v>
      </c>
      <c r="AO42" s="6">
        <v>0.22025</v>
      </c>
      <c r="AP42" s="6">
        <v>11.23</v>
      </c>
      <c r="AQ42" s="6">
        <v>1.2455000000000001</v>
      </c>
      <c r="AR42" s="6">
        <v>8.3574999999999999</v>
      </c>
      <c r="AS42" s="6">
        <v>41.252499999999998</v>
      </c>
      <c r="AT42" s="6">
        <v>5.9775</v>
      </c>
    </row>
    <row r="43" spans="1:46">
      <c r="A43" s="1" t="s">
        <v>745</v>
      </c>
      <c r="B43" s="15" t="s">
        <v>815</v>
      </c>
      <c r="C43" s="6" t="s">
        <v>301</v>
      </c>
      <c r="D43" s="6">
        <v>48.12</v>
      </c>
      <c r="E43" s="6">
        <v>1.18</v>
      </c>
      <c r="F43" s="6">
        <v>12.23</v>
      </c>
      <c r="G43" s="6">
        <v>7.91</v>
      </c>
      <c r="H43" s="6">
        <v>0.13</v>
      </c>
      <c r="I43" s="6">
        <v>9.16</v>
      </c>
      <c r="J43" s="6">
        <v>7.81</v>
      </c>
      <c r="K43" s="6">
        <v>2</v>
      </c>
      <c r="L43" s="6">
        <v>6.96</v>
      </c>
      <c r="M43" s="6">
        <v>1.6</v>
      </c>
      <c r="N43" s="6">
        <v>1.2</v>
      </c>
      <c r="O43" s="6">
        <v>98.396000000000001</v>
      </c>
      <c r="P43" s="6">
        <v>9.56</v>
      </c>
      <c r="Q43" s="6">
        <v>26.55</v>
      </c>
      <c r="R43" s="6">
        <v>168.3425</v>
      </c>
      <c r="S43" s="6">
        <v>392.82</v>
      </c>
      <c r="T43" s="6">
        <v>266.74</v>
      </c>
      <c r="U43" s="6">
        <v>257.23500000000001</v>
      </c>
      <c r="V43" s="6">
        <v>1054.55</v>
      </c>
      <c r="W43" s="6">
        <v>22.64</v>
      </c>
      <c r="X43" s="6">
        <v>324.10750000000002</v>
      </c>
      <c r="Y43" s="6">
        <v>21.232500000000002</v>
      </c>
      <c r="Z43" s="6">
        <v>11.6175</v>
      </c>
      <c r="AA43" s="6">
        <v>2528.33</v>
      </c>
      <c r="AB43" s="6">
        <v>35.767499999999998</v>
      </c>
      <c r="AC43" s="6">
        <v>73.577500000000001</v>
      </c>
      <c r="AD43" s="6">
        <v>9.4749999999999996</v>
      </c>
      <c r="AE43" s="6">
        <v>40.807499999999997</v>
      </c>
      <c r="AF43" s="6">
        <v>7.3949999999999996</v>
      </c>
      <c r="AG43" s="6">
        <v>1.8447500000000001</v>
      </c>
      <c r="AH43" s="6">
        <v>6.25</v>
      </c>
      <c r="AI43" s="6"/>
      <c r="AJ43" s="6">
        <v>4.5324999999999998</v>
      </c>
      <c r="AK43" s="6"/>
      <c r="AL43" s="6">
        <v>2.1685000000000003</v>
      </c>
      <c r="AM43" s="6"/>
      <c r="AN43" s="6">
        <v>2.08</v>
      </c>
      <c r="AO43" s="6">
        <v>0.30649999999999999</v>
      </c>
      <c r="AP43" s="6">
        <v>8.5124999999999993</v>
      </c>
      <c r="AQ43" s="6">
        <v>1.0475000000000001</v>
      </c>
      <c r="AR43" s="6">
        <v>40</v>
      </c>
      <c r="AS43" s="6">
        <v>21.145</v>
      </c>
      <c r="AT43" s="6">
        <v>5.83</v>
      </c>
    </row>
    <row r="44" spans="1:46">
      <c r="A44" s="1" t="s">
        <v>745</v>
      </c>
      <c r="B44" s="15" t="s">
        <v>815</v>
      </c>
      <c r="C44" s="6" t="s">
        <v>301</v>
      </c>
      <c r="D44" s="6">
        <v>48.12</v>
      </c>
      <c r="E44" s="6">
        <v>1.18</v>
      </c>
      <c r="F44" s="6">
        <v>12.23</v>
      </c>
      <c r="G44" s="6">
        <v>7.91</v>
      </c>
      <c r="H44" s="6">
        <v>0.13</v>
      </c>
      <c r="I44" s="6">
        <v>9.16</v>
      </c>
      <c r="J44" s="6">
        <v>7.81</v>
      </c>
      <c r="K44" s="6">
        <v>2</v>
      </c>
      <c r="L44" s="6">
        <v>6.96</v>
      </c>
      <c r="M44" s="6">
        <v>1.6</v>
      </c>
      <c r="N44" s="6">
        <v>1.2</v>
      </c>
      <c r="O44" s="6">
        <v>98.396000000000001</v>
      </c>
      <c r="P44" s="6">
        <v>9.56</v>
      </c>
      <c r="Q44" s="6">
        <v>26.55</v>
      </c>
      <c r="R44" s="6">
        <v>168.3425</v>
      </c>
      <c r="S44" s="6">
        <v>392.82</v>
      </c>
      <c r="T44" s="6">
        <v>266.74</v>
      </c>
      <c r="U44" s="6">
        <v>257.23500000000001</v>
      </c>
      <c r="V44" s="6">
        <v>1054.55</v>
      </c>
      <c r="W44" s="6">
        <v>22.64</v>
      </c>
      <c r="X44" s="6">
        <v>324.10750000000002</v>
      </c>
      <c r="Y44" s="6">
        <v>21.232500000000002</v>
      </c>
      <c r="Z44" s="6">
        <v>11.6175</v>
      </c>
      <c r="AA44" s="6">
        <v>2528.33</v>
      </c>
      <c r="AB44" s="6">
        <v>35.767499999999998</v>
      </c>
      <c r="AC44" s="6">
        <v>73.577500000000001</v>
      </c>
      <c r="AD44" s="6">
        <v>9.4749999999999996</v>
      </c>
      <c r="AE44" s="6">
        <v>40.807499999999997</v>
      </c>
      <c r="AF44" s="6">
        <v>7.3949999999999996</v>
      </c>
      <c r="AG44" s="6">
        <v>1.8447500000000001</v>
      </c>
      <c r="AH44" s="6">
        <v>6.25</v>
      </c>
      <c r="AI44" s="6"/>
      <c r="AJ44" s="6">
        <v>4.5324999999999998</v>
      </c>
      <c r="AK44" s="6"/>
      <c r="AL44" s="6">
        <v>2.1685000000000003</v>
      </c>
      <c r="AM44" s="6"/>
      <c r="AN44" s="6">
        <v>2.08</v>
      </c>
      <c r="AO44" s="6">
        <v>0.30649999999999999</v>
      </c>
      <c r="AP44" s="6">
        <v>8.5124999999999993</v>
      </c>
      <c r="AQ44" s="6">
        <v>1.0475000000000001</v>
      </c>
      <c r="AR44" s="6">
        <v>9.3074999999999992</v>
      </c>
      <c r="AS44" s="6">
        <v>21.145</v>
      </c>
      <c r="AT44" s="6">
        <v>5.83</v>
      </c>
    </row>
    <row r="45" spans="1:46">
      <c r="A45" s="1" t="s">
        <v>745</v>
      </c>
      <c r="B45" s="15" t="s">
        <v>815</v>
      </c>
      <c r="C45" s="6" t="s">
        <v>311</v>
      </c>
      <c r="D45" s="6">
        <v>48.48</v>
      </c>
      <c r="E45" s="6">
        <v>1.1499999999999999</v>
      </c>
      <c r="F45" s="6">
        <v>12.01</v>
      </c>
      <c r="G45" s="6">
        <v>7.74</v>
      </c>
      <c r="H45" s="6">
        <v>0.13</v>
      </c>
      <c r="I45" s="6">
        <v>10.26</v>
      </c>
      <c r="J45" s="6">
        <v>7.65</v>
      </c>
      <c r="K45" s="6">
        <v>2.23</v>
      </c>
      <c r="L45" s="6">
        <v>7.17</v>
      </c>
      <c r="M45" s="6">
        <v>1.65</v>
      </c>
      <c r="N45" s="6">
        <v>0.48</v>
      </c>
      <c r="O45" s="6">
        <v>99.06</v>
      </c>
      <c r="P45" s="6">
        <v>8.36</v>
      </c>
      <c r="Q45" s="6">
        <v>25.482500000000002</v>
      </c>
      <c r="R45" s="6">
        <v>156.30250000000001</v>
      </c>
      <c r="S45" s="6">
        <v>361.61750000000001</v>
      </c>
      <c r="T45" s="6">
        <v>241.51750000000001</v>
      </c>
      <c r="U45" s="6">
        <v>243.70249999999999</v>
      </c>
      <c r="V45" s="6">
        <v>1054.8675000000001</v>
      </c>
      <c r="W45" s="6">
        <v>22.42</v>
      </c>
      <c r="X45" s="6">
        <v>317.065</v>
      </c>
      <c r="Y45" s="6">
        <v>20.6525</v>
      </c>
      <c r="Z45" s="6">
        <v>10.845000000000001</v>
      </c>
      <c r="AA45" s="6">
        <v>2542.395</v>
      </c>
      <c r="AB45" s="6">
        <v>36.612499999999997</v>
      </c>
      <c r="AC45" s="6">
        <v>76.032499999999999</v>
      </c>
      <c r="AD45" s="6">
        <v>9.6775000000000002</v>
      </c>
      <c r="AE45" s="6">
        <v>41.465000000000003</v>
      </c>
      <c r="AF45" s="6">
        <v>7.7074999999999996</v>
      </c>
      <c r="AG45" s="6">
        <v>1.8612500000000001</v>
      </c>
      <c r="AH45" s="6">
        <v>6.2675000000000001</v>
      </c>
      <c r="AI45" s="6"/>
      <c r="AJ45" s="6">
        <v>4.4524999999999997</v>
      </c>
      <c r="AK45" s="6"/>
      <c r="AL45" s="6">
        <v>2.2174999999999998</v>
      </c>
      <c r="AM45" s="6"/>
      <c r="AN45" s="6">
        <v>2.0299999999999998</v>
      </c>
      <c r="AO45" s="6">
        <v>0.3125</v>
      </c>
      <c r="AP45" s="6">
        <v>8.4450000000000003</v>
      </c>
      <c r="AQ45" s="6">
        <v>1.0695000000000001</v>
      </c>
      <c r="AR45" s="6">
        <v>14.922499999999999</v>
      </c>
      <c r="AS45" s="6">
        <v>21.96</v>
      </c>
      <c r="AT45" s="6">
        <v>5.3250000000000002</v>
      </c>
    </row>
    <row r="46" spans="1:46">
      <c r="A46" s="1" t="s">
        <v>745</v>
      </c>
      <c r="B46" s="15" t="s">
        <v>815</v>
      </c>
      <c r="C46" s="6" t="s">
        <v>321</v>
      </c>
      <c r="D46" s="6">
        <v>48.56</v>
      </c>
      <c r="E46" s="6">
        <v>1.1299999999999999</v>
      </c>
      <c r="F46" s="6">
        <v>12.31</v>
      </c>
      <c r="G46" s="6">
        <v>7.92</v>
      </c>
      <c r="H46" s="6">
        <v>0.14000000000000001</v>
      </c>
      <c r="I46" s="6">
        <v>9.84</v>
      </c>
      <c r="J46" s="6">
        <v>7.84</v>
      </c>
      <c r="K46" s="6">
        <v>2.52</v>
      </c>
      <c r="L46" s="6">
        <v>6.76</v>
      </c>
      <c r="M46" s="6">
        <v>1.59</v>
      </c>
      <c r="N46" s="6">
        <v>0.4</v>
      </c>
      <c r="O46" s="6">
        <v>99.096999999999994</v>
      </c>
      <c r="P46" s="6">
        <v>8.5824999999999996</v>
      </c>
      <c r="Q46" s="6">
        <v>25.18</v>
      </c>
      <c r="R46" s="6">
        <v>151.45500000000001</v>
      </c>
      <c r="S46" s="6">
        <v>316.07749999999999</v>
      </c>
      <c r="T46" s="6">
        <v>210.23</v>
      </c>
      <c r="U46" s="6">
        <v>217.44749999999999</v>
      </c>
      <c r="V46" s="6">
        <v>1113.3775000000001</v>
      </c>
      <c r="W46" s="6">
        <v>23.6325</v>
      </c>
      <c r="X46" s="6">
        <v>314.83749999999998</v>
      </c>
      <c r="Y46" s="6">
        <v>20.295000000000002</v>
      </c>
      <c r="Z46" s="6">
        <v>8.6425000000000001</v>
      </c>
      <c r="AA46" s="6">
        <v>2462.7849999999999</v>
      </c>
      <c r="AB46" s="6">
        <v>38.314999999999998</v>
      </c>
      <c r="AC46" s="6">
        <v>77.89</v>
      </c>
      <c r="AD46" s="6">
        <v>10.102499999999999</v>
      </c>
      <c r="AE46" s="6">
        <v>42.854999999999997</v>
      </c>
      <c r="AF46" s="6">
        <v>8.16</v>
      </c>
      <c r="AG46" s="6">
        <v>1.9284999999999999</v>
      </c>
      <c r="AH46" s="6">
        <v>6.3724999999999996</v>
      </c>
      <c r="AI46" s="6"/>
      <c r="AJ46" s="6">
        <v>4.6775000000000002</v>
      </c>
      <c r="AK46" s="6"/>
      <c r="AL46" s="6">
        <v>2.3574999999999999</v>
      </c>
      <c r="AM46" s="6"/>
      <c r="AN46" s="6">
        <v>2.09</v>
      </c>
      <c r="AO46" s="6">
        <v>0.32100000000000001</v>
      </c>
      <c r="AP46" s="6">
        <v>8.3650000000000002</v>
      </c>
      <c r="AQ46" s="6">
        <v>1.006</v>
      </c>
      <c r="AR46" s="6">
        <v>1.69</v>
      </c>
      <c r="AS46" s="6">
        <v>21.73</v>
      </c>
      <c r="AT46" s="6">
        <v>4.4924999999999997</v>
      </c>
    </row>
    <row r="47" spans="1:46">
      <c r="A47" s="1" t="s">
        <v>745</v>
      </c>
      <c r="B47" s="15" t="s">
        <v>815</v>
      </c>
      <c r="C47" s="6" t="s">
        <v>303</v>
      </c>
      <c r="D47" s="6">
        <v>48.88</v>
      </c>
      <c r="E47" s="6">
        <v>1.1499999999999999</v>
      </c>
      <c r="F47" s="6">
        <v>12.5</v>
      </c>
      <c r="G47" s="6">
        <v>7.85</v>
      </c>
      <c r="H47" s="6">
        <v>0.14000000000000001</v>
      </c>
      <c r="I47" s="6">
        <v>9.5299999999999994</v>
      </c>
      <c r="J47" s="6">
        <v>7.85</v>
      </c>
      <c r="K47" s="6">
        <v>2.41</v>
      </c>
      <c r="L47" s="6">
        <v>6.78</v>
      </c>
      <c r="M47" s="6">
        <v>1.64</v>
      </c>
      <c r="N47" s="6">
        <v>0.79</v>
      </c>
      <c r="O47" s="6">
        <v>99.596999999999994</v>
      </c>
      <c r="P47" s="6">
        <v>9.1475000000000009</v>
      </c>
      <c r="Q47" s="6">
        <v>25.925000000000001</v>
      </c>
      <c r="R47" s="6">
        <v>165.98249999999999</v>
      </c>
      <c r="S47" s="6">
        <v>404.745</v>
      </c>
      <c r="T47" s="6">
        <v>240.60749999999999</v>
      </c>
      <c r="U47" s="6">
        <v>257.3775</v>
      </c>
      <c r="V47" s="6">
        <v>1060.7025000000001</v>
      </c>
      <c r="W47" s="6">
        <v>22.252500000000001</v>
      </c>
      <c r="X47" s="6">
        <v>315.99250000000001</v>
      </c>
      <c r="Y47" s="6">
        <v>21.262499999999999</v>
      </c>
      <c r="Z47" s="6">
        <v>12.2925</v>
      </c>
      <c r="AA47" s="6">
        <v>2440.5574999999999</v>
      </c>
      <c r="AB47" s="6">
        <v>36.155000000000001</v>
      </c>
      <c r="AC47" s="6">
        <v>75.832499999999996</v>
      </c>
      <c r="AD47" s="6">
        <v>9.6300000000000008</v>
      </c>
      <c r="AE47" s="6">
        <v>41.664999999999999</v>
      </c>
      <c r="AF47" s="6">
        <v>7.5225</v>
      </c>
      <c r="AG47" s="6">
        <v>1.853</v>
      </c>
      <c r="AH47" s="6">
        <v>6.0449999999999999</v>
      </c>
      <c r="AI47" s="6"/>
      <c r="AJ47" s="6">
        <v>4.4749999999999996</v>
      </c>
      <c r="AK47" s="6"/>
      <c r="AL47" s="6">
        <v>2.2025000000000001</v>
      </c>
      <c r="AM47" s="6"/>
      <c r="AN47" s="6">
        <v>2.1025</v>
      </c>
      <c r="AO47" s="6">
        <v>0.31825000000000003</v>
      </c>
      <c r="AP47" s="6">
        <v>8.125</v>
      </c>
      <c r="AQ47" s="6">
        <v>0.98974999999999991</v>
      </c>
      <c r="AR47" s="6">
        <v>20.452500000000001</v>
      </c>
      <c r="AS47" s="6">
        <v>20.63</v>
      </c>
      <c r="AT47" s="6">
        <v>6.1050000000000004</v>
      </c>
    </row>
    <row r="48" spans="1:46">
      <c r="A48" s="1" t="s">
        <v>745</v>
      </c>
      <c r="B48" s="15" t="s">
        <v>815</v>
      </c>
      <c r="C48" s="6" t="s">
        <v>306</v>
      </c>
      <c r="D48" s="6">
        <v>47.55</v>
      </c>
      <c r="E48" s="6">
        <v>1.1100000000000001</v>
      </c>
      <c r="F48" s="6">
        <v>11.6</v>
      </c>
      <c r="G48" s="6">
        <v>7.37</v>
      </c>
      <c r="H48" s="6">
        <v>0.12</v>
      </c>
      <c r="I48" s="6">
        <v>9.91</v>
      </c>
      <c r="J48" s="6">
        <v>7.9</v>
      </c>
      <c r="K48" s="6">
        <v>1.47</v>
      </c>
      <c r="L48" s="6">
        <v>6.18</v>
      </c>
      <c r="M48" s="6">
        <v>1.57</v>
      </c>
      <c r="N48" s="6">
        <v>3.63</v>
      </c>
      <c r="O48" s="6">
        <v>98.491</v>
      </c>
      <c r="P48" s="6">
        <v>10.7</v>
      </c>
      <c r="Q48" s="6">
        <v>24.857500000000002</v>
      </c>
      <c r="R48" s="6">
        <v>150.77250000000001</v>
      </c>
      <c r="S48" s="6">
        <v>364.38</v>
      </c>
      <c r="T48" s="6">
        <v>208.35499999999999</v>
      </c>
      <c r="U48" s="6">
        <v>277.9325</v>
      </c>
      <c r="V48" s="6">
        <v>1185.9549999999999</v>
      </c>
      <c r="W48" s="6">
        <v>21.272500000000001</v>
      </c>
      <c r="X48" s="6">
        <v>300.52749999999997</v>
      </c>
      <c r="Y48" s="6">
        <v>19.497499999999999</v>
      </c>
      <c r="Z48" s="6">
        <v>13.315</v>
      </c>
      <c r="AA48" s="6">
        <v>2393.3525</v>
      </c>
      <c r="AB48" s="6">
        <v>34.162500000000001</v>
      </c>
      <c r="AC48" s="6">
        <v>71.457499999999996</v>
      </c>
      <c r="AD48" s="6">
        <v>9.3025000000000002</v>
      </c>
      <c r="AE48" s="6">
        <v>40.08</v>
      </c>
      <c r="AF48" s="6">
        <v>7.3825000000000003</v>
      </c>
      <c r="AG48" s="6">
        <v>1.8149999999999999</v>
      </c>
      <c r="AH48" s="6">
        <v>5.9225000000000003</v>
      </c>
      <c r="AI48" s="6"/>
      <c r="AJ48" s="6">
        <v>4.3025000000000002</v>
      </c>
      <c r="AK48" s="6"/>
      <c r="AL48" s="6">
        <v>2.0499999999999998</v>
      </c>
      <c r="AM48" s="6"/>
      <c r="AN48" s="6">
        <v>1.8927499999999999</v>
      </c>
      <c r="AO48" s="6">
        <v>0.27975</v>
      </c>
      <c r="AP48" s="6">
        <v>8.23</v>
      </c>
      <c r="AQ48" s="6">
        <v>1.034</v>
      </c>
      <c r="AR48" s="6">
        <v>21.2</v>
      </c>
      <c r="AS48" s="6">
        <v>22.934999999999999</v>
      </c>
      <c r="AT48" s="6">
        <v>6.91</v>
      </c>
    </row>
    <row r="49" spans="1:46">
      <c r="A49" s="1" t="s">
        <v>745</v>
      </c>
      <c r="B49" s="15" t="s">
        <v>815</v>
      </c>
      <c r="C49" s="6" t="s">
        <v>267</v>
      </c>
      <c r="D49" s="6">
        <v>49.22</v>
      </c>
      <c r="E49" s="6">
        <v>1.1399999999999999</v>
      </c>
      <c r="F49" s="6">
        <v>12.56</v>
      </c>
      <c r="G49" s="6">
        <v>7.65</v>
      </c>
      <c r="H49" s="6">
        <v>0.13</v>
      </c>
      <c r="I49" s="6">
        <v>9.33</v>
      </c>
      <c r="J49" s="6">
        <v>7.72</v>
      </c>
      <c r="K49" s="6">
        <v>2.44</v>
      </c>
      <c r="L49" s="6">
        <v>6.6</v>
      </c>
      <c r="M49" s="6">
        <v>1.58</v>
      </c>
      <c r="N49" s="6">
        <v>0.77</v>
      </c>
      <c r="O49" s="6">
        <v>99.221999999999994</v>
      </c>
      <c r="P49" s="6">
        <v>10.3475</v>
      </c>
      <c r="Q49" s="6">
        <v>25.5</v>
      </c>
      <c r="R49" s="6">
        <v>156.61750000000001</v>
      </c>
      <c r="S49" s="6">
        <v>380.04</v>
      </c>
      <c r="T49" s="6">
        <v>213.95500000000001</v>
      </c>
      <c r="U49" s="6">
        <v>284.38499999999999</v>
      </c>
      <c r="V49" s="6">
        <v>1027.3375000000001</v>
      </c>
      <c r="W49" s="6">
        <v>22.58</v>
      </c>
      <c r="X49" s="6">
        <v>318.435</v>
      </c>
      <c r="Y49" s="6">
        <v>20.982500000000002</v>
      </c>
      <c r="Z49" s="6">
        <v>13.73</v>
      </c>
      <c r="AA49" s="6">
        <v>2356.0050000000001</v>
      </c>
      <c r="AB49" s="6">
        <v>35.9</v>
      </c>
      <c r="AC49" s="6">
        <v>73.94</v>
      </c>
      <c r="AD49" s="6">
        <v>9.3949999999999996</v>
      </c>
      <c r="AE49" s="6">
        <v>40.752499999999998</v>
      </c>
      <c r="AF49" s="6">
        <v>7.57</v>
      </c>
      <c r="AG49" s="6">
        <v>1.8245</v>
      </c>
      <c r="AH49" s="6">
        <v>6.0975000000000001</v>
      </c>
      <c r="AI49" s="6"/>
      <c r="AJ49" s="6">
        <v>4.3925000000000001</v>
      </c>
      <c r="AK49" s="6"/>
      <c r="AL49" s="6">
        <v>2.2200000000000002</v>
      </c>
      <c r="AM49" s="6"/>
      <c r="AN49" s="6">
        <v>2.0175000000000001</v>
      </c>
      <c r="AO49" s="6">
        <v>0.29199999999999998</v>
      </c>
      <c r="AP49" s="6">
        <v>8.3849999999999998</v>
      </c>
      <c r="AQ49" s="6">
        <v>1.04</v>
      </c>
      <c r="AR49" s="6">
        <v>27.467500000000001</v>
      </c>
      <c r="AS49" s="6">
        <v>20.947500000000002</v>
      </c>
      <c r="AT49" s="6">
        <v>6.1449999999999996</v>
      </c>
    </row>
    <row r="50" spans="1:46">
      <c r="A50" s="1" t="s">
        <v>745</v>
      </c>
      <c r="B50" s="15" t="s">
        <v>815</v>
      </c>
      <c r="C50" s="6" t="s">
        <v>304</v>
      </c>
      <c r="D50" s="6">
        <v>48.93</v>
      </c>
      <c r="E50" s="6">
        <v>1.18</v>
      </c>
      <c r="F50" s="6">
        <v>12.38</v>
      </c>
      <c r="G50" s="6">
        <v>7.75</v>
      </c>
      <c r="H50" s="6">
        <v>0.14000000000000001</v>
      </c>
      <c r="I50" s="6">
        <v>9.44</v>
      </c>
      <c r="J50" s="6">
        <v>7.71</v>
      </c>
      <c r="K50" s="6">
        <v>2.2799999999999998</v>
      </c>
      <c r="L50" s="6">
        <v>6.91</v>
      </c>
      <c r="M50" s="6">
        <v>1.64</v>
      </c>
      <c r="N50" s="6">
        <v>0.76</v>
      </c>
      <c r="O50" s="6">
        <v>99.227000000000004</v>
      </c>
      <c r="P50" s="6">
        <v>9.5399999999999991</v>
      </c>
      <c r="Q50" s="6">
        <v>24.442499999999999</v>
      </c>
      <c r="R50" s="6">
        <v>167.37</v>
      </c>
      <c r="S50" s="6">
        <v>367.3775</v>
      </c>
      <c r="T50" s="6">
        <v>232.85249999999999</v>
      </c>
      <c r="U50" s="6">
        <v>259.11</v>
      </c>
      <c r="V50" s="6">
        <v>1080.45</v>
      </c>
      <c r="W50" s="6">
        <v>22.524999999999999</v>
      </c>
      <c r="X50" s="6">
        <v>307.67500000000001</v>
      </c>
      <c r="Y50" s="6">
        <v>21.21</v>
      </c>
      <c r="Z50" s="6">
        <v>13.977499999999999</v>
      </c>
      <c r="AA50" s="6">
        <v>2579.4625000000001</v>
      </c>
      <c r="AB50" s="6">
        <v>37.592500000000001</v>
      </c>
      <c r="AC50" s="6">
        <v>80.67</v>
      </c>
      <c r="AD50" s="6">
        <v>10.085000000000001</v>
      </c>
      <c r="AE50" s="6">
        <v>43.164999999999999</v>
      </c>
      <c r="AF50" s="6">
        <v>7.84</v>
      </c>
      <c r="AG50" s="6">
        <v>1.9585000000000001</v>
      </c>
      <c r="AH50" s="6">
        <v>6.2675000000000001</v>
      </c>
      <c r="AI50" s="6"/>
      <c r="AJ50" s="6">
        <v>4.5475000000000003</v>
      </c>
      <c r="AK50" s="6"/>
      <c r="AL50" s="6">
        <v>2.2725</v>
      </c>
      <c r="AM50" s="6"/>
      <c r="AN50" s="6">
        <v>2.0449999999999999</v>
      </c>
      <c r="AO50" s="6">
        <v>0.27474999999999999</v>
      </c>
      <c r="AP50" s="6">
        <v>8.1024999999999991</v>
      </c>
      <c r="AQ50" s="6">
        <v>1.0475000000000001</v>
      </c>
      <c r="AR50" s="6">
        <v>42</v>
      </c>
      <c r="AS50" s="6">
        <v>24.664999999999999</v>
      </c>
      <c r="AT50" s="6">
        <v>8.4175000000000004</v>
      </c>
    </row>
    <row r="51" spans="1:46">
      <c r="A51" s="1" t="s">
        <v>745</v>
      </c>
      <c r="B51" s="15" t="s">
        <v>815</v>
      </c>
      <c r="C51" s="6" t="s">
        <v>304</v>
      </c>
      <c r="D51" s="6">
        <v>48.93</v>
      </c>
      <c r="E51" s="6">
        <v>1.18</v>
      </c>
      <c r="F51" s="6">
        <v>12.38</v>
      </c>
      <c r="G51" s="6">
        <v>7.75</v>
      </c>
      <c r="H51" s="6">
        <v>0.14000000000000001</v>
      </c>
      <c r="I51" s="6">
        <v>9.44</v>
      </c>
      <c r="J51" s="6">
        <v>7.71</v>
      </c>
      <c r="K51" s="6">
        <v>2.2799999999999998</v>
      </c>
      <c r="L51" s="6">
        <v>6.91</v>
      </c>
      <c r="M51" s="6">
        <v>1.64</v>
      </c>
      <c r="N51" s="6">
        <v>0.76</v>
      </c>
      <c r="O51" s="6">
        <v>99.227000000000004</v>
      </c>
      <c r="P51" s="6">
        <v>9.5399999999999991</v>
      </c>
      <c r="Q51" s="6">
        <v>24.442499999999999</v>
      </c>
      <c r="R51" s="6">
        <v>167.37</v>
      </c>
      <c r="S51" s="6">
        <v>367.3775</v>
      </c>
      <c r="T51" s="6">
        <v>232.85249999999999</v>
      </c>
      <c r="U51" s="6">
        <v>259.11</v>
      </c>
      <c r="V51" s="6">
        <v>1080.45</v>
      </c>
      <c r="W51" s="6">
        <v>22.524999999999999</v>
      </c>
      <c r="X51" s="6">
        <v>307.67500000000001</v>
      </c>
      <c r="Y51" s="6">
        <v>21.21</v>
      </c>
      <c r="Z51" s="6">
        <v>13.977499999999999</v>
      </c>
      <c r="AA51" s="6">
        <v>2579.4625000000001</v>
      </c>
      <c r="AB51" s="6">
        <v>37.592500000000001</v>
      </c>
      <c r="AC51" s="6">
        <v>80.67</v>
      </c>
      <c r="AD51" s="6">
        <v>10.085000000000001</v>
      </c>
      <c r="AE51" s="6">
        <v>43.164999999999999</v>
      </c>
      <c r="AF51" s="6">
        <v>7.84</v>
      </c>
      <c r="AG51" s="6">
        <v>1.9585000000000001</v>
      </c>
      <c r="AH51" s="6">
        <v>6.2675000000000001</v>
      </c>
      <c r="AI51" s="6"/>
      <c r="AJ51" s="6">
        <v>4.5475000000000003</v>
      </c>
      <c r="AK51" s="6"/>
      <c r="AL51" s="6">
        <v>2.2725</v>
      </c>
      <c r="AM51" s="6"/>
      <c r="AN51" s="6">
        <v>2.0449999999999999</v>
      </c>
      <c r="AO51" s="6">
        <v>0.27474999999999999</v>
      </c>
      <c r="AP51" s="6">
        <v>8.1024999999999991</v>
      </c>
      <c r="AQ51" s="6">
        <v>1.0475000000000001</v>
      </c>
      <c r="AR51" s="6">
        <v>7.76</v>
      </c>
      <c r="AS51" s="6">
        <v>24.664999999999999</v>
      </c>
      <c r="AT51" s="6">
        <v>8.4175000000000004</v>
      </c>
    </row>
    <row r="52" spans="1:46">
      <c r="A52" s="1" t="s">
        <v>745</v>
      </c>
      <c r="B52" s="15" t="s">
        <v>815</v>
      </c>
      <c r="C52" s="6" t="s">
        <v>278</v>
      </c>
      <c r="D52" s="6">
        <v>48.71</v>
      </c>
      <c r="E52" s="6">
        <v>1.17</v>
      </c>
      <c r="F52" s="6">
        <v>12.32</v>
      </c>
      <c r="G52" s="6">
        <v>7.81</v>
      </c>
      <c r="H52" s="6">
        <v>0.13</v>
      </c>
      <c r="I52" s="6">
        <v>9.51</v>
      </c>
      <c r="J52" s="6">
        <v>7.75</v>
      </c>
      <c r="K52" s="6">
        <v>2.35</v>
      </c>
      <c r="L52" s="6">
        <v>6.81</v>
      </c>
      <c r="M52" s="6">
        <v>1.64</v>
      </c>
      <c r="N52" s="6">
        <v>0.77</v>
      </c>
      <c r="O52" s="6">
        <v>99.066000000000003</v>
      </c>
      <c r="P52" s="6">
        <v>10.34</v>
      </c>
      <c r="Q52" s="6">
        <v>25.635000000000002</v>
      </c>
      <c r="R52" s="6">
        <v>167.255</v>
      </c>
      <c r="S52" s="6">
        <v>380.58</v>
      </c>
      <c r="T52" s="6">
        <v>233.04249999999999</v>
      </c>
      <c r="U52" s="6">
        <v>266.98250000000002</v>
      </c>
      <c r="V52" s="6">
        <v>1031.2625</v>
      </c>
      <c r="W52" s="6">
        <v>22.4575</v>
      </c>
      <c r="X52" s="6">
        <v>307.03750000000002</v>
      </c>
      <c r="Y52" s="6">
        <v>20.815000000000001</v>
      </c>
      <c r="Z52" s="6">
        <v>14.7125</v>
      </c>
      <c r="AA52" s="6">
        <v>2421.6125000000002</v>
      </c>
      <c r="AB52" s="6">
        <v>36.442500000000003</v>
      </c>
      <c r="AC52" s="6">
        <v>77.37</v>
      </c>
      <c r="AD52" s="6">
        <v>9.875</v>
      </c>
      <c r="AE52" s="6">
        <v>42.45</v>
      </c>
      <c r="AF52" s="6">
        <v>8.2349999999999994</v>
      </c>
      <c r="AG52" s="6">
        <v>1.9035000000000002</v>
      </c>
      <c r="AH52" s="6">
        <v>6.2850000000000001</v>
      </c>
      <c r="AI52" s="6"/>
      <c r="AJ52" s="6">
        <v>4.3875000000000002</v>
      </c>
      <c r="AK52" s="6"/>
      <c r="AL52" s="6">
        <v>2.19</v>
      </c>
      <c r="AM52" s="6"/>
      <c r="AN52" s="6">
        <v>2.1150000000000002</v>
      </c>
      <c r="AO52" s="6">
        <v>0.29224999999999995</v>
      </c>
      <c r="AP52" s="6">
        <v>8.3000000000000007</v>
      </c>
      <c r="AQ52" s="6">
        <v>1.0859999999999999</v>
      </c>
      <c r="AR52" s="6">
        <v>9.7524999999999995</v>
      </c>
      <c r="AS52" s="6">
        <v>23.344999999999999</v>
      </c>
      <c r="AT52" s="6">
        <v>7.42</v>
      </c>
    </row>
    <row r="53" spans="1:46">
      <c r="A53" s="1" t="s">
        <v>745</v>
      </c>
      <c r="B53" s="15" t="s">
        <v>815</v>
      </c>
      <c r="C53" s="6" t="s">
        <v>260</v>
      </c>
      <c r="D53" s="6">
        <v>48.62</v>
      </c>
      <c r="E53" s="6">
        <v>1.18</v>
      </c>
      <c r="F53" s="6">
        <v>12.25</v>
      </c>
      <c r="G53" s="6">
        <v>7.89</v>
      </c>
      <c r="H53" s="6">
        <v>0.13</v>
      </c>
      <c r="I53" s="6">
        <v>9.3800000000000008</v>
      </c>
      <c r="J53" s="6">
        <v>7.8</v>
      </c>
      <c r="K53" s="6">
        <v>2.25</v>
      </c>
      <c r="L53" s="6">
        <v>6.8</v>
      </c>
      <c r="M53" s="6">
        <v>1.63</v>
      </c>
      <c r="N53" s="6">
        <v>0.81</v>
      </c>
      <c r="O53" s="6">
        <v>98.83</v>
      </c>
      <c r="P53" s="6">
        <v>10.862500000000001</v>
      </c>
      <c r="Q53" s="6">
        <v>26.282499999999999</v>
      </c>
      <c r="R53" s="6">
        <v>165.22</v>
      </c>
      <c r="S53" s="6">
        <v>419.28250000000003</v>
      </c>
      <c r="T53" s="6">
        <v>220.375</v>
      </c>
      <c r="U53" s="6">
        <v>299.95249999999999</v>
      </c>
      <c r="V53" s="6">
        <v>1040.135</v>
      </c>
      <c r="W53" s="6">
        <v>22.24</v>
      </c>
      <c r="X53" s="6">
        <v>298.34500000000003</v>
      </c>
      <c r="Y53" s="6">
        <v>19.96</v>
      </c>
      <c r="Z53" s="6">
        <v>19.737500000000001</v>
      </c>
      <c r="AA53" s="6">
        <v>2417.5125000000003</v>
      </c>
      <c r="AB53" s="6">
        <v>35.987499999999997</v>
      </c>
      <c r="AC53" s="6">
        <v>76.252499999999998</v>
      </c>
      <c r="AD53" s="6">
        <v>9.6649999999999991</v>
      </c>
      <c r="AE53" s="6">
        <v>42.097499999999997</v>
      </c>
      <c r="AF53" s="6">
        <v>7.9074999999999998</v>
      </c>
      <c r="AG53" s="6">
        <v>1.8765000000000001</v>
      </c>
      <c r="AH53" s="6">
        <v>6.1675000000000004</v>
      </c>
      <c r="AI53" s="6"/>
      <c r="AJ53" s="6">
        <v>4.4625000000000004</v>
      </c>
      <c r="AK53" s="6"/>
      <c r="AL53" s="6">
        <v>2.165</v>
      </c>
      <c r="AM53" s="6"/>
      <c r="AN53" s="6">
        <v>1.8625</v>
      </c>
      <c r="AO53" s="6">
        <v>0.312</v>
      </c>
      <c r="AP53" s="6">
        <v>7.9775</v>
      </c>
      <c r="AQ53" s="6">
        <v>0.9860000000000001</v>
      </c>
      <c r="AR53" s="6">
        <v>32.534999999999997</v>
      </c>
      <c r="AS53" s="6">
        <v>22.565000000000001</v>
      </c>
      <c r="AT53" s="6">
        <v>7.9050000000000002</v>
      </c>
    </row>
    <row r="54" spans="1:46">
      <c r="A54" s="1" t="s">
        <v>745</v>
      </c>
      <c r="B54" s="15" t="s">
        <v>815</v>
      </c>
      <c r="C54" s="6" t="s">
        <v>291</v>
      </c>
      <c r="D54" s="6">
        <v>49.75</v>
      </c>
      <c r="E54" s="6">
        <v>1.1399999999999999</v>
      </c>
      <c r="F54" s="6">
        <v>12.3</v>
      </c>
      <c r="G54" s="6">
        <v>7.53</v>
      </c>
      <c r="H54" s="6">
        <v>0.13</v>
      </c>
      <c r="I54" s="6">
        <v>9.3800000000000008</v>
      </c>
      <c r="J54" s="6">
        <v>7.54</v>
      </c>
      <c r="K54" s="6">
        <v>2.46</v>
      </c>
      <c r="L54" s="6">
        <v>6.73</v>
      </c>
      <c r="M54" s="6">
        <v>1.57</v>
      </c>
      <c r="N54" s="6">
        <v>0.65</v>
      </c>
      <c r="O54" s="6">
        <v>99.284999999999997</v>
      </c>
      <c r="P54" s="6">
        <v>9.3725000000000005</v>
      </c>
      <c r="Q54" s="6">
        <v>24.092500000000001</v>
      </c>
      <c r="R54" s="6">
        <v>158.17500000000001</v>
      </c>
      <c r="S54" s="6">
        <v>349.97250000000003</v>
      </c>
      <c r="T54" s="6">
        <v>192.49</v>
      </c>
      <c r="U54" s="6">
        <v>247.53749999999999</v>
      </c>
      <c r="V54" s="6">
        <v>986.79499999999996</v>
      </c>
      <c r="W54" s="6">
        <v>22.835000000000001</v>
      </c>
      <c r="X54" s="6">
        <v>300.32749999999999</v>
      </c>
      <c r="Y54" s="6">
        <v>21.09</v>
      </c>
      <c r="Z54" s="6">
        <v>13.977499999999999</v>
      </c>
      <c r="AA54" s="6">
        <v>2295.375</v>
      </c>
      <c r="AB54" s="6">
        <v>36.479999999999997</v>
      </c>
      <c r="AC54" s="6">
        <v>77.555000000000007</v>
      </c>
      <c r="AD54" s="6">
        <v>9.8324999999999996</v>
      </c>
      <c r="AE54" s="6">
        <v>42.225000000000001</v>
      </c>
      <c r="AF54" s="6">
        <v>7.9775</v>
      </c>
      <c r="AG54" s="6">
        <v>2.36</v>
      </c>
      <c r="AH54" s="6">
        <v>6.1025</v>
      </c>
      <c r="AI54" s="6"/>
      <c r="AJ54" s="6">
        <v>4.415</v>
      </c>
      <c r="AK54" s="6"/>
      <c r="AL54" s="6">
        <v>2.2799999999999998</v>
      </c>
      <c r="AM54" s="6"/>
      <c r="AN54" s="6">
        <v>2.0649999999999999</v>
      </c>
      <c r="AO54" s="6">
        <v>0.30574999999999997</v>
      </c>
      <c r="AP54" s="6">
        <v>7.82</v>
      </c>
      <c r="AQ54" s="6">
        <v>1.0955000000000001</v>
      </c>
      <c r="AR54" s="6">
        <v>13.074999999999999</v>
      </c>
      <c r="AS54" s="6">
        <v>24.0975</v>
      </c>
      <c r="AT54" s="6">
        <v>9.4525000000000006</v>
      </c>
    </row>
    <row r="55" spans="1:46">
      <c r="A55" s="1" t="s">
        <v>745</v>
      </c>
      <c r="B55" s="15" t="s">
        <v>815</v>
      </c>
      <c r="C55" s="6" t="s">
        <v>336</v>
      </c>
      <c r="D55" s="6">
        <v>53.58</v>
      </c>
      <c r="E55" s="6">
        <v>1.1200000000000001</v>
      </c>
      <c r="F55" s="6">
        <v>13.01</v>
      </c>
      <c r="G55" s="6">
        <v>6.58</v>
      </c>
      <c r="H55" s="6">
        <v>0.12</v>
      </c>
      <c r="I55" s="6">
        <v>7.43</v>
      </c>
      <c r="J55" s="6">
        <v>6.17</v>
      </c>
      <c r="K55" s="6">
        <v>2.69</v>
      </c>
      <c r="L55" s="6">
        <v>5.89</v>
      </c>
      <c r="M55" s="6">
        <v>1.06</v>
      </c>
      <c r="N55" s="6">
        <v>0.89</v>
      </c>
      <c r="O55" s="6">
        <v>98.622</v>
      </c>
      <c r="P55" s="6">
        <v>7.7649999999999997</v>
      </c>
      <c r="Q55" s="6">
        <v>21.232500000000002</v>
      </c>
      <c r="R55" s="6">
        <v>110.2175</v>
      </c>
      <c r="S55" s="6">
        <v>343.65</v>
      </c>
      <c r="T55" s="6">
        <v>246.73500000000001</v>
      </c>
      <c r="U55" s="6">
        <v>224.3475</v>
      </c>
      <c r="V55" s="6">
        <v>1451.76</v>
      </c>
      <c r="W55" s="6">
        <v>24.442499999999999</v>
      </c>
      <c r="X55" s="6">
        <v>487.11250000000001</v>
      </c>
      <c r="Y55" s="6">
        <v>23.352499999999999</v>
      </c>
      <c r="Z55" s="6">
        <v>3.8149999999999999</v>
      </c>
      <c r="AA55" s="6">
        <v>2445.5474999999997</v>
      </c>
      <c r="AB55" s="6">
        <v>90.842500000000001</v>
      </c>
      <c r="AC55" s="6">
        <v>200.11250000000001</v>
      </c>
      <c r="AD55" s="6">
        <v>26.0625</v>
      </c>
      <c r="AE55" s="6">
        <v>109</v>
      </c>
      <c r="AF55" s="6">
        <v>14.3225</v>
      </c>
      <c r="AG55" s="6">
        <v>3.1475</v>
      </c>
      <c r="AH55" s="6">
        <v>8.4725000000000001</v>
      </c>
      <c r="AI55" s="6"/>
      <c r="AJ55" s="6">
        <v>4.9424999999999999</v>
      </c>
      <c r="AK55" s="6"/>
      <c r="AL55" s="6">
        <v>2.3675000000000002</v>
      </c>
      <c r="AM55" s="6"/>
      <c r="AN55" s="6">
        <v>2.2450000000000001</v>
      </c>
      <c r="AO55" s="6">
        <v>0.31866666666666665</v>
      </c>
      <c r="AP55" s="6">
        <v>12.53</v>
      </c>
      <c r="AQ55" s="6">
        <v>1.10225</v>
      </c>
      <c r="AR55" s="6">
        <v>16.16</v>
      </c>
      <c r="AS55" s="6">
        <v>64.272499999999994</v>
      </c>
      <c r="AT55" s="6">
        <v>6.8075000000000001</v>
      </c>
    </row>
    <row r="56" spans="1:46">
      <c r="A56" s="1" t="s">
        <v>745</v>
      </c>
      <c r="B56" s="15" t="s">
        <v>815</v>
      </c>
      <c r="C56" s="6" t="s">
        <v>338</v>
      </c>
      <c r="D56" s="6">
        <v>53.24</v>
      </c>
      <c r="E56" s="6">
        <v>1.0900000000000001</v>
      </c>
      <c r="F56" s="6">
        <v>12.59</v>
      </c>
      <c r="G56" s="6">
        <v>6.69</v>
      </c>
      <c r="H56" s="6">
        <v>0.13</v>
      </c>
      <c r="I56" s="6">
        <v>8.39</v>
      </c>
      <c r="J56" s="6">
        <v>6.36</v>
      </c>
      <c r="K56" s="6">
        <v>2.8</v>
      </c>
      <c r="L56" s="6">
        <v>5.65</v>
      </c>
      <c r="M56" s="6">
        <v>1.05</v>
      </c>
      <c r="N56" s="6">
        <v>1.06</v>
      </c>
      <c r="O56" s="6">
        <v>99.153999999999996</v>
      </c>
      <c r="P56" s="6">
        <v>10.8025</v>
      </c>
      <c r="Q56" s="6">
        <v>25.397500000000001</v>
      </c>
      <c r="R56" s="6">
        <v>123.6275</v>
      </c>
      <c r="S56" s="6">
        <v>386.1275</v>
      </c>
      <c r="T56" s="6">
        <v>298.95</v>
      </c>
      <c r="U56" s="6">
        <v>215.67250000000001</v>
      </c>
      <c r="V56" s="6">
        <v>1403.34</v>
      </c>
      <c r="W56" s="6">
        <v>23.087499999999999</v>
      </c>
      <c r="X56" s="6">
        <v>436.54750000000001</v>
      </c>
      <c r="Y56" s="6">
        <v>20.86</v>
      </c>
      <c r="Z56" s="6">
        <v>9.4324999999999992</v>
      </c>
      <c r="AA56" s="6">
        <v>2325.7825000000003</v>
      </c>
      <c r="AB56" s="6">
        <v>87.25</v>
      </c>
      <c r="AC56" s="6">
        <v>199.06</v>
      </c>
      <c r="AD56" s="6">
        <v>25.655000000000001</v>
      </c>
      <c r="AE56" s="6">
        <v>105.66500000000001</v>
      </c>
      <c r="AF56" s="6">
        <v>13.994999999999999</v>
      </c>
      <c r="AG56" s="6">
        <v>3.1549999999999998</v>
      </c>
      <c r="AH56" s="6">
        <v>8.0474999999999994</v>
      </c>
      <c r="AI56" s="6"/>
      <c r="AJ56" s="6">
        <v>4.9325000000000001</v>
      </c>
      <c r="AK56" s="6"/>
      <c r="AL56" s="6">
        <v>2.1974999999999998</v>
      </c>
      <c r="AM56" s="6"/>
      <c r="AN56" s="6">
        <v>2.0625</v>
      </c>
      <c r="AO56" s="6">
        <v>0.28700000000000003</v>
      </c>
      <c r="AP56" s="6">
        <v>11.164999999999999</v>
      </c>
      <c r="AQ56" s="6">
        <v>0.97750000000000004</v>
      </c>
      <c r="AR56" s="6">
        <v>16.309999999999999</v>
      </c>
      <c r="AS56" s="6">
        <v>59.792499999999997</v>
      </c>
      <c r="AT56" s="6">
        <v>5.9450000000000003</v>
      </c>
    </row>
    <row r="57" spans="1:46">
      <c r="A57" s="1" t="s">
        <v>745</v>
      </c>
      <c r="B57" s="15" t="s">
        <v>815</v>
      </c>
      <c r="C57" s="6" t="s">
        <v>337</v>
      </c>
      <c r="D57" s="6">
        <v>53.58</v>
      </c>
      <c r="E57" s="6">
        <v>1.1200000000000001</v>
      </c>
      <c r="F57" s="6">
        <v>13.01</v>
      </c>
      <c r="G57" s="6">
        <v>6.58</v>
      </c>
      <c r="H57" s="6">
        <v>0.12</v>
      </c>
      <c r="I57" s="6">
        <v>7.43</v>
      </c>
      <c r="J57" s="6">
        <v>6.17</v>
      </c>
      <c r="K57" s="6">
        <v>2.69</v>
      </c>
      <c r="L57" s="6">
        <v>5.89</v>
      </c>
      <c r="M57" s="6">
        <v>1.06</v>
      </c>
      <c r="N57" s="6">
        <v>0.89</v>
      </c>
      <c r="O57" s="6">
        <v>98.622</v>
      </c>
      <c r="P57" s="6">
        <v>7.7649999999999997</v>
      </c>
      <c r="Q57" s="6">
        <v>21.232500000000002</v>
      </c>
      <c r="R57" s="6">
        <v>110.2175</v>
      </c>
      <c r="S57" s="6">
        <v>343.65</v>
      </c>
      <c r="T57" s="6">
        <v>246.73500000000001</v>
      </c>
      <c r="U57" s="6">
        <v>224.3475</v>
      </c>
      <c r="V57" s="6">
        <v>1451.76</v>
      </c>
      <c r="W57" s="6">
        <v>24.442499999999999</v>
      </c>
      <c r="X57" s="6">
        <v>487.11250000000001</v>
      </c>
      <c r="Y57" s="6">
        <v>23.352499999999999</v>
      </c>
      <c r="Z57" s="6">
        <v>3.8149999999999999</v>
      </c>
      <c r="AA57" s="6">
        <v>2445.5474999999997</v>
      </c>
      <c r="AB57" s="6">
        <v>90.842500000000001</v>
      </c>
      <c r="AC57" s="6">
        <v>200.11250000000001</v>
      </c>
      <c r="AD57" s="6">
        <v>26.0625</v>
      </c>
      <c r="AE57" s="6">
        <v>109</v>
      </c>
      <c r="AF57" s="6">
        <v>14.3225</v>
      </c>
      <c r="AG57" s="6">
        <v>3.1475</v>
      </c>
      <c r="AH57" s="6">
        <v>8.4725000000000001</v>
      </c>
      <c r="AI57" s="6"/>
      <c r="AJ57" s="6">
        <v>4.9424999999999999</v>
      </c>
      <c r="AK57" s="6"/>
      <c r="AL57" s="6">
        <v>2.3675000000000002</v>
      </c>
      <c r="AM57" s="6"/>
      <c r="AN57" s="6">
        <v>2.2450000000000001</v>
      </c>
      <c r="AO57" s="6">
        <v>0.31866666666666665</v>
      </c>
      <c r="AP57" s="6">
        <v>12.53</v>
      </c>
      <c r="AQ57" s="6">
        <v>1.10225</v>
      </c>
      <c r="AR57" s="6">
        <v>30</v>
      </c>
      <c r="AS57" s="6">
        <v>64.272499999999994</v>
      </c>
      <c r="AT57" s="6">
        <v>6.8075000000000001</v>
      </c>
    </row>
    <row r="58" spans="1:46">
      <c r="A58" s="1" t="s">
        <v>745</v>
      </c>
      <c r="B58" s="15" t="s">
        <v>815</v>
      </c>
      <c r="C58" s="6" t="s">
        <v>322</v>
      </c>
      <c r="D58" s="6">
        <v>52.71</v>
      </c>
      <c r="E58" s="6">
        <v>1.2</v>
      </c>
      <c r="F58" s="6">
        <v>11.99</v>
      </c>
      <c r="G58" s="6">
        <v>7</v>
      </c>
      <c r="H58" s="6">
        <v>0.13</v>
      </c>
      <c r="I58" s="6">
        <v>9.01</v>
      </c>
      <c r="J58" s="6">
        <v>6.55</v>
      </c>
      <c r="K58" s="6">
        <v>2.64</v>
      </c>
      <c r="L58" s="6">
        <v>5.65</v>
      </c>
      <c r="M58" s="6">
        <v>1.19</v>
      </c>
      <c r="N58" s="6">
        <v>0.75</v>
      </c>
      <c r="O58" s="6">
        <v>98.929000000000002</v>
      </c>
      <c r="P58" s="6">
        <v>8.58</v>
      </c>
      <c r="Q58" s="6">
        <v>25.422499999999999</v>
      </c>
      <c r="R58" s="6">
        <v>138.36000000000001</v>
      </c>
      <c r="S58" s="6">
        <v>439.28500000000003</v>
      </c>
      <c r="T58" s="6">
        <v>321.88499999999999</v>
      </c>
      <c r="U58" s="6">
        <v>276.93</v>
      </c>
      <c r="V58" s="6">
        <v>1423.7424999999998</v>
      </c>
      <c r="W58" s="6">
        <v>24.772500000000001</v>
      </c>
      <c r="X58" s="6">
        <v>503.57249999999999</v>
      </c>
      <c r="Y58" s="6">
        <v>22.324999999999999</v>
      </c>
      <c r="Z58" s="6">
        <v>3.9575</v>
      </c>
      <c r="AA58" s="6">
        <v>2506.1774999999998</v>
      </c>
      <c r="AB58" s="6">
        <v>91.84</v>
      </c>
      <c r="AC58" s="6">
        <v>210.51499999999999</v>
      </c>
      <c r="AD58" s="6">
        <v>28.1175</v>
      </c>
      <c r="AE58" s="6">
        <v>119.27</v>
      </c>
      <c r="AF58" s="6">
        <v>15.7575</v>
      </c>
      <c r="AG58" s="6">
        <v>3.2974999999999999</v>
      </c>
      <c r="AH58" s="6">
        <v>9.0850000000000009</v>
      </c>
      <c r="AI58" s="6"/>
      <c r="AJ58" s="6">
        <v>5.09</v>
      </c>
      <c r="AK58" s="6"/>
      <c r="AL58" s="6">
        <v>2.42</v>
      </c>
      <c r="AM58" s="6"/>
      <c r="AN58" s="6">
        <v>2.2324999999999999</v>
      </c>
      <c r="AO58" s="6">
        <v>0.32600000000000001</v>
      </c>
      <c r="AP58" s="6">
        <v>13.217499999999999</v>
      </c>
      <c r="AQ58" s="6">
        <v>1.0345</v>
      </c>
      <c r="AR58" s="6">
        <v>31</v>
      </c>
      <c r="AS58" s="6">
        <v>70.272499999999994</v>
      </c>
      <c r="AT58" s="6">
        <v>6.9175000000000004</v>
      </c>
    </row>
    <row r="59" spans="1:46">
      <c r="A59" s="1" t="s">
        <v>745</v>
      </c>
      <c r="B59" s="15" t="s">
        <v>815</v>
      </c>
      <c r="C59" s="6" t="s">
        <v>322</v>
      </c>
      <c r="D59" s="6">
        <v>52.71</v>
      </c>
      <c r="E59" s="6">
        <v>1.2</v>
      </c>
      <c r="F59" s="6">
        <v>11.99</v>
      </c>
      <c r="G59" s="6">
        <v>7</v>
      </c>
      <c r="H59" s="6">
        <v>0.13</v>
      </c>
      <c r="I59" s="6">
        <v>9.01</v>
      </c>
      <c r="J59" s="6">
        <v>6.55</v>
      </c>
      <c r="K59" s="6">
        <v>2.64</v>
      </c>
      <c r="L59" s="6">
        <v>5.65</v>
      </c>
      <c r="M59" s="6">
        <v>1.19</v>
      </c>
      <c r="N59" s="6">
        <v>0.75</v>
      </c>
      <c r="O59" s="6">
        <v>98.929000000000002</v>
      </c>
      <c r="P59" s="6">
        <v>8.58</v>
      </c>
      <c r="Q59" s="6">
        <v>25.422499999999999</v>
      </c>
      <c r="R59" s="6">
        <v>138.36000000000001</v>
      </c>
      <c r="S59" s="6">
        <v>439.28500000000003</v>
      </c>
      <c r="T59" s="6">
        <v>321.88499999999999</v>
      </c>
      <c r="U59" s="6">
        <v>276.93</v>
      </c>
      <c r="V59" s="6">
        <v>1423.7424999999998</v>
      </c>
      <c r="W59" s="6">
        <v>24.772500000000001</v>
      </c>
      <c r="X59" s="6">
        <v>503.57249999999999</v>
      </c>
      <c r="Y59" s="6">
        <v>22.324999999999999</v>
      </c>
      <c r="Z59" s="6">
        <v>3.9575</v>
      </c>
      <c r="AA59" s="6">
        <v>2506.1774999999998</v>
      </c>
      <c r="AB59" s="6">
        <v>91.84</v>
      </c>
      <c r="AC59" s="6">
        <v>210.51499999999999</v>
      </c>
      <c r="AD59" s="6">
        <v>28.1175</v>
      </c>
      <c r="AE59" s="6">
        <v>119.27</v>
      </c>
      <c r="AF59" s="6">
        <v>15.7575</v>
      </c>
      <c r="AG59" s="6">
        <v>3.2974999999999999</v>
      </c>
      <c r="AH59" s="6">
        <v>9.0850000000000009</v>
      </c>
      <c r="AI59" s="6"/>
      <c r="AJ59" s="6">
        <v>5.09</v>
      </c>
      <c r="AK59" s="6"/>
      <c r="AL59" s="6">
        <v>2.42</v>
      </c>
      <c r="AM59" s="6"/>
      <c r="AN59" s="6">
        <v>2.2324999999999999</v>
      </c>
      <c r="AO59" s="6">
        <v>0.32600000000000001</v>
      </c>
      <c r="AP59" s="6">
        <v>13.217499999999999</v>
      </c>
      <c r="AQ59" s="6">
        <v>1.0345</v>
      </c>
      <c r="AR59" s="6">
        <v>31</v>
      </c>
      <c r="AS59" s="6">
        <v>70.272499999999994</v>
      </c>
      <c r="AT59" s="6">
        <v>6.9175000000000004</v>
      </c>
    </row>
    <row r="60" spans="1:46">
      <c r="A60" s="1" t="s">
        <v>745</v>
      </c>
      <c r="B60" s="15" t="s">
        <v>815</v>
      </c>
      <c r="C60" s="6" t="s">
        <v>339</v>
      </c>
      <c r="D60" s="6">
        <v>47.3</v>
      </c>
      <c r="E60" s="6">
        <v>1.19</v>
      </c>
      <c r="F60" s="6">
        <v>13.12</v>
      </c>
      <c r="G60" s="6">
        <v>9.0299999999999994</v>
      </c>
      <c r="H60" s="6">
        <v>0.16</v>
      </c>
      <c r="I60" s="6">
        <v>9.4700000000000006</v>
      </c>
      <c r="J60" s="6">
        <v>9.52</v>
      </c>
      <c r="K60" s="6">
        <v>2.5299999999999998</v>
      </c>
      <c r="L60" s="6">
        <v>5.21</v>
      </c>
      <c r="M60" s="6">
        <v>1.64</v>
      </c>
      <c r="N60" s="6">
        <v>1.83</v>
      </c>
      <c r="O60" s="6">
        <v>101.039</v>
      </c>
      <c r="P60" s="6">
        <v>10.1675</v>
      </c>
      <c r="Q60" s="6">
        <v>28.465</v>
      </c>
      <c r="R60" s="6">
        <v>172.70750000000001</v>
      </c>
      <c r="S60" s="6">
        <v>219.18</v>
      </c>
      <c r="T60" s="6">
        <v>79.290000000000006</v>
      </c>
      <c r="U60" s="6">
        <v>194.4075</v>
      </c>
      <c r="V60" s="6">
        <v>1323.8225</v>
      </c>
      <c r="W60" s="6">
        <v>27.927499999999998</v>
      </c>
      <c r="X60" s="6">
        <v>357.35250000000002</v>
      </c>
      <c r="Y60" s="6">
        <v>27.77</v>
      </c>
      <c r="Z60" s="6">
        <v>9.7650000000000006</v>
      </c>
      <c r="AA60" s="6">
        <v>2397.7550000000001</v>
      </c>
      <c r="AB60" s="6">
        <v>59.34</v>
      </c>
      <c r="AC60" s="6">
        <v>118.8925</v>
      </c>
      <c r="AD60" s="6">
        <v>15.035</v>
      </c>
      <c r="AE60" s="6">
        <v>62.6875</v>
      </c>
      <c r="AF60" s="6">
        <v>10.955</v>
      </c>
      <c r="AG60" s="6">
        <v>2.7925</v>
      </c>
      <c r="AH60" s="6">
        <v>8.4450000000000003</v>
      </c>
      <c r="AI60" s="6"/>
      <c r="AJ60" s="6">
        <v>5.8324999999999996</v>
      </c>
      <c r="AK60" s="6"/>
      <c r="AL60" s="6">
        <v>2.6625000000000001</v>
      </c>
      <c r="AM60" s="6"/>
      <c r="AN60" s="6">
        <v>2.44</v>
      </c>
      <c r="AO60" s="6">
        <v>0.35799999999999998</v>
      </c>
      <c r="AP60" s="6">
        <v>9.3224999999999998</v>
      </c>
      <c r="AQ60" s="6">
        <v>1.6732499999999999</v>
      </c>
      <c r="AR60" s="6">
        <v>47</v>
      </c>
      <c r="AS60" s="6">
        <v>29.524999999999999</v>
      </c>
      <c r="AT60" s="6">
        <v>7.1574999999999998</v>
      </c>
    </row>
    <row r="61" spans="1:46">
      <c r="A61" s="1" t="s">
        <v>745</v>
      </c>
      <c r="B61" s="15" t="s">
        <v>815</v>
      </c>
      <c r="C61" s="6" t="s">
        <v>339</v>
      </c>
      <c r="D61" s="6">
        <v>47.3</v>
      </c>
      <c r="E61" s="6">
        <v>1.19</v>
      </c>
      <c r="F61" s="6">
        <v>13.12</v>
      </c>
      <c r="G61" s="6">
        <v>9.0299999999999994</v>
      </c>
      <c r="H61" s="6">
        <v>0.16</v>
      </c>
      <c r="I61" s="6">
        <v>9.4700000000000006</v>
      </c>
      <c r="J61" s="6">
        <v>9.52</v>
      </c>
      <c r="K61" s="6">
        <v>2.5299999999999998</v>
      </c>
      <c r="L61" s="6">
        <v>5.21</v>
      </c>
      <c r="M61" s="6">
        <v>1.64</v>
      </c>
      <c r="N61" s="6">
        <v>1.83</v>
      </c>
      <c r="O61" s="6">
        <v>101.039</v>
      </c>
      <c r="P61" s="6">
        <v>10.1675</v>
      </c>
      <c r="Q61" s="6">
        <v>28.465</v>
      </c>
      <c r="R61" s="6">
        <v>172.70750000000001</v>
      </c>
      <c r="S61" s="6">
        <v>219.18</v>
      </c>
      <c r="T61" s="6">
        <v>79.290000000000006</v>
      </c>
      <c r="U61" s="6">
        <v>194.4075</v>
      </c>
      <c r="V61" s="6">
        <v>1323.8225</v>
      </c>
      <c r="W61" s="6">
        <v>27.927499999999998</v>
      </c>
      <c r="X61" s="6">
        <v>357.35250000000002</v>
      </c>
      <c r="Y61" s="6">
        <v>27.77</v>
      </c>
      <c r="Z61" s="6">
        <v>9.7650000000000006</v>
      </c>
      <c r="AA61" s="6">
        <v>2397.7550000000001</v>
      </c>
      <c r="AB61" s="6">
        <v>59.34</v>
      </c>
      <c r="AC61" s="6">
        <v>118.8925</v>
      </c>
      <c r="AD61" s="6">
        <v>15.035</v>
      </c>
      <c r="AE61" s="6">
        <v>62.6875</v>
      </c>
      <c r="AF61" s="6">
        <v>10.955</v>
      </c>
      <c r="AG61" s="6">
        <v>2.7925</v>
      </c>
      <c r="AH61" s="6">
        <v>8.4450000000000003</v>
      </c>
      <c r="AI61" s="6"/>
      <c r="AJ61" s="6">
        <v>5.8324999999999996</v>
      </c>
      <c r="AK61" s="6"/>
      <c r="AL61" s="6">
        <v>2.6625000000000001</v>
      </c>
      <c r="AM61" s="6"/>
      <c r="AN61" s="6">
        <v>2.44</v>
      </c>
      <c r="AO61" s="6">
        <v>0.35799999999999998</v>
      </c>
      <c r="AP61" s="6">
        <v>9.3224999999999998</v>
      </c>
      <c r="AQ61" s="6">
        <v>1.6732499999999999</v>
      </c>
      <c r="AR61" s="6">
        <v>25.892499999999998</v>
      </c>
      <c r="AS61" s="6">
        <v>29.524999999999999</v>
      </c>
      <c r="AT61" s="6">
        <v>7.1574999999999998</v>
      </c>
    </row>
    <row r="62" spans="1:46">
      <c r="A62" s="1" t="s">
        <v>745</v>
      </c>
      <c r="B62" s="15" t="s">
        <v>815</v>
      </c>
      <c r="C62" s="6" t="s">
        <v>329</v>
      </c>
      <c r="D62" s="6">
        <v>47.29</v>
      </c>
      <c r="E62" s="6">
        <v>1.19</v>
      </c>
      <c r="F62" s="6">
        <v>13.08</v>
      </c>
      <c r="G62" s="6">
        <v>8.98</v>
      </c>
      <c r="H62" s="6">
        <v>0.15</v>
      </c>
      <c r="I62" s="6">
        <v>8.7100000000000009</v>
      </c>
      <c r="J62" s="6">
        <v>9.44</v>
      </c>
      <c r="K62" s="6">
        <v>2.4700000000000002</v>
      </c>
      <c r="L62" s="6">
        <v>5.31</v>
      </c>
      <c r="M62" s="6">
        <v>1.64</v>
      </c>
      <c r="N62" s="6">
        <v>1.34</v>
      </c>
      <c r="O62" s="6">
        <v>99.641000000000005</v>
      </c>
      <c r="P62" s="6">
        <v>11.145</v>
      </c>
      <c r="Q62" s="6">
        <v>28.2225</v>
      </c>
      <c r="R62" s="6">
        <v>182.125</v>
      </c>
      <c r="S62" s="6">
        <v>227.53749999999999</v>
      </c>
      <c r="T62" s="6">
        <v>91.207499999999996</v>
      </c>
      <c r="U62" s="6">
        <v>225.60249999999999</v>
      </c>
      <c r="V62" s="6">
        <v>1308.3225</v>
      </c>
      <c r="W62" s="6">
        <v>27.515000000000001</v>
      </c>
      <c r="X62" s="6">
        <v>339.67500000000001</v>
      </c>
      <c r="Y62" s="6">
        <v>26.84</v>
      </c>
      <c r="Z62" s="6">
        <v>8.5350000000000001</v>
      </c>
      <c r="AA62" s="6">
        <v>2356.0450000000001</v>
      </c>
      <c r="AB62" s="6">
        <v>57.65</v>
      </c>
      <c r="AC62" s="6">
        <v>116.5325</v>
      </c>
      <c r="AD62" s="6">
        <v>14.772500000000001</v>
      </c>
      <c r="AE62" s="6">
        <v>61.6875</v>
      </c>
      <c r="AF62" s="6">
        <v>11.205</v>
      </c>
      <c r="AG62" s="6">
        <v>2.7025000000000001</v>
      </c>
      <c r="AH62" s="6">
        <v>8.3249999999999993</v>
      </c>
      <c r="AI62" s="6"/>
      <c r="AJ62" s="6">
        <v>5.77</v>
      </c>
      <c r="AK62" s="6"/>
      <c r="AL62" s="6">
        <v>2.64</v>
      </c>
      <c r="AM62" s="6"/>
      <c r="AN62" s="6">
        <v>2.3250000000000002</v>
      </c>
      <c r="AO62" s="6">
        <v>0.34149999999999997</v>
      </c>
      <c r="AP62" s="6">
        <v>8.84</v>
      </c>
      <c r="AQ62" s="6">
        <v>1.5942499999999997</v>
      </c>
      <c r="AR62" s="6">
        <v>43</v>
      </c>
      <c r="AS62" s="6">
        <v>27.49</v>
      </c>
      <c r="AT62" s="6">
        <v>5.0824999999999996</v>
      </c>
    </row>
    <row r="63" spans="1:46">
      <c r="A63" s="1" t="s">
        <v>745</v>
      </c>
      <c r="B63" s="15" t="s">
        <v>815</v>
      </c>
      <c r="C63" s="6" t="s">
        <v>329</v>
      </c>
      <c r="D63" s="6">
        <v>47.29</v>
      </c>
      <c r="E63" s="6">
        <v>1.19</v>
      </c>
      <c r="F63" s="6">
        <v>13.08</v>
      </c>
      <c r="G63" s="6">
        <v>8.98</v>
      </c>
      <c r="H63" s="6">
        <v>0.15</v>
      </c>
      <c r="I63" s="6">
        <v>8.7100000000000009</v>
      </c>
      <c r="J63" s="6">
        <v>9.44</v>
      </c>
      <c r="K63" s="6">
        <v>2.4700000000000002</v>
      </c>
      <c r="L63" s="6">
        <v>5.31</v>
      </c>
      <c r="M63" s="6">
        <v>1.64</v>
      </c>
      <c r="N63" s="6">
        <v>1.34</v>
      </c>
      <c r="O63" s="6">
        <v>99.641000000000005</v>
      </c>
      <c r="P63" s="6">
        <v>11.145</v>
      </c>
      <c r="Q63" s="6">
        <v>28.2225</v>
      </c>
      <c r="R63" s="6">
        <v>182.125</v>
      </c>
      <c r="S63" s="6">
        <v>227.53749999999999</v>
      </c>
      <c r="T63" s="6">
        <v>91.207499999999996</v>
      </c>
      <c r="U63" s="6">
        <v>225.60249999999999</v>
      </c>
      <c r="V63" s="6">
        <v>1308.3225</v>
      </c>
      <c r="W63" s="6">
        <v>27.515000000000001</v>
      </c>
      <c r="X63" s="6">
        <v>339.67500000000001</v>
      </c>
      <c r="Y63" s="6">
        <v>26.84</v>
      </c>
      <c r="Z63" s="6">
        <v>8.5350000000000001</v>
      </c>
      <c r="AA63" s="6">
        <v>2356.0450000000001</v>
      </c>
      <c r="AB63" s="6">
        <v>57.65</v>
      </c>
      <c r="AC63" s="6">
        <v>116.5325</v>
      </c>
      <c r="AD63" s="6">
        <v>14.772500000000001</v>
      </c>
      <c r="AE63" s="6">
        <v>61.6875</v>
      </c>
      <c r="AF63" s="6">
        <v>11.205</v>
      </c>
      <c r="AG63" s="6">
        <v>2.7025000000000001</v>
      </c>
      <c r="AH63" s="6">
        <v>8.3249999999999993</v>
      </c>
      <c r="AI63" s="6"/>
      <c r="AJ63" s="6">
        <v>5.77</v>
      </c>
      <c r="AK63" s="6"/>
      <c r="AL63" s="6">
        <v>2.64</v>
      </c>
      <c r="AM63" s="6"/>
      <c r="AN63" s="6">
        <v>2.3250000000000002</v>
      </c>
      <c r="AO63" s="6">
        <v>0.34149999999999997</v>
      </c>
      <c r="AP63" s="6">
        <v>8.84</v>
      </c>
      <c r="AQ63" s="6">
        <v>1.5942499999999997</v>
      </c>
      <c r="AR63" s="6">
        <v>20.2925</v>
      </c>
      <c r="AS63" s="6">
        <v>27.49</v>
      </c>
      <c r="AT63" s="6">
        <v>5.0824999999999996</v>
      </c>
    </row>
    <row r="64" spans="1:46">
      <c r="A64" s="1" t="s">
        <v>745</v>
      </c>
      <c r="B64" s="15" t="s">
        <v>815</v>
      </c>
      <c r="C64" s="6" t="s">
        <v>245</v>
      </c>
      <c r="D64" s="6">
        <v>48.35</v>
      </c>
      <c r="E64" s="6">
        <v>1.1599999999999999</v>
      </c>
      <c r="F64" s="6">
        <v>12.06</v>
      </c>
      <c r="G64" s="6">
        <v>7.78</v>
      </c>
      <c r="H64" s="6">
        <v>0.13</v>
      </c>
      <c r="I64" s="6">
        <v>9.9</v>
      </c>
      <c r="J64" s="6">
        <v>8.5299999999999994</v>
      </c>
      <c r="K64" s="6">
        <v>2.17</v>
      </c>
      <c r="L64" s="6">
        <v>6.63</v>
      </c>
      <c r="M64" s="6">
        <v>1.65</v>
      </c>
      <c r="N64" s="6">
        <v>0.11</v>
      </c>
      <c r="O64" s="6">
        <v>98.563000000000002</v>
      </c>
      <c r="P64" s="6">
        <v>10.9725</v>
      </c>
      <c r="Q64" s="6">
        <v>31.45</v>
      </c>
      <c r="R64" s="6">
        <v>170.52250000000001</v>
      </c>
      <c r="S64" s="6">
        <v>421.17250000000001</v>
      </c>
      <c r="T64" s="6">
        <v>275.42750000000001</v>
      </c>
      <c r="U64" s="6">
        <v>343.55</v>
      </c>
      <c r="V64" s="6">
        <v>1105.0425</v>
      </c>
      <c r="W64" s="6">
        <v>22.26</v>
      </c>
      <c r="X64" s="6">
        <v>313.89499999999998</v>
      </c>
      <c r="Y64" s="6">
        <v>22.1175</v>
      </c>
      <c r="Z64" s="6">
        <v>14.7075</v>
      </c>
      <c r="AA64" s="6">
        <v>2554.1525000000001</v>
      </c>
      <c r="AB64" s="6">
        <v>37.32</v>
      </c>
      <c r="AC64" s="6">
        <v>79.599999999999994</v>
      </c>
      <c r="AD64" s="6">
        <v>10.1875</v>
      </c>
      <c r="AE64" s="6">
        <v>43.862499999999997</v>
      </c>
      <c r="AF64" s="6">
        <v>7.9625000000000004</v>
      </c>
      <c r="AG64" s="6">
        <v>2.0840000000000001</v>
      </c>
      <c r="AH64" s="6">
        <v>6.3550000000000004</v>
      </c>
      <c r="AI64" s="6"/>
      <c r="AJ64" s="6">
        <v>4.4800000000000004</v>
      </c>
      <c r="AK64" s="6"/>
      <c r="AL64" s="6">
        <v>2.15</v>
      </c>
      <c r="AM64" s="6"/>
      <c r="AN64" s="6">
        <v>2.0024999999999999</v>
      </c>
      <c r="AO64" s="6">
        <v>0.28925000000000001</v>
      </c>
      <c r="AP64" s="6">
        <v>8.0225000000000009</v>
      </c>
      <c r="AQ64" s="6">
        <v>1.0569999999999999</v>
      </c>
      <c r="AR64" s="6">
        <v>28</v>
      </c>
      <c r="AS64" s="6">
        <v>24.1525</v>
      </c>
      <c r="AT64" s="6">
        <v>5.8975</v>
      </c>
    </row>
    <row r="65" spans="1:46">
      <c r="A65" s="1" t="s">
        <v>745</v>
      </c>
      <c r="B65" s="15" t="s">
        <v>815</v>
      </c>
      <c r="C65" s="6" t="s">
        <v>245</v>
      </c>
      <c r="D65" s="6">
        <v>48.35</v>
      </c>
      <c r="E65" s="6">
        <v>1.1599999999999999</v>
      </c>
      <c r="F65" s="6">
        <v>12.06</v>
      </c>
      <c r="G65" s="6">
        <v>7.78</v>
      </c>
      <c r="H65" s="6">
        <v>0.13</v>
      </c>
      <c r="I65" s="6">
        <v>9.9</v>
      </c>
      <c r="J65" s="6">
        <v>8.5299999999999994</v>
      </c>
      <c r="K65" s="6">
        <v>2.17</v>
      </c>
      <c r="L65" s="6">
        <v>6.63</v>
      </c>
      <c r="M65" s="6">
        <v>1.65</v>
      </c>
      <c r="N65" s="6">
        <v>0.11</v>
      </c>
      <c r="O65" s="6">
        <v>98.563000000000002</v>
      </c>
      <c r="P65" s="6">
        <v>10.9725</v>
      </c>
      <c r="Q65" s="6">
        <v>31.45</v>
      </c>
      <c r="R65" s="6">
        <v>170.52250000000001</v>
      </c>
      <c r="S65" s="6">
        <v>421.17250000000001</v>
      </c>
      <c r="T65" s="6">
        <v>275.42750000000001</v>
      </c>
      <c r="U65" s="6">
        <v>343.55</v>
      </c>
      <c r="V65" s="6">
        <v>1105.0425</v>
      </c>
      <c r="W65" s="6">
        <v>22.26</v>
      </c>
      <c r="X65" s="6">
        <v>313.89499999999998</v>
      </c>
      <c r="Y65" s="6">
        <v>22.1175</v>
      </c>
      <c r="Z65" s="6">
        <v>14.7075</v>
      </c>
      <c r="AA65" s="6">
        <v>2554.1525000000001</v>
      </c>
      <c r="AB65" s="6">
        <v>37.32</v>
      </c>
      <c r="AC65" s="6">
        <v>79.599999999999994</v>
      </c>
      <c r="AD65" s="6">
        <v>10.1875</v>
      </c>
      <c r="AE65" s="6">
        <v>43.862499999999997</v>
      </c>
      <c r="AF65" s="6">
        <v>7.9625000000000004</v>
      </c>
      <c r="AG65" s="6">
        <v>2.0840000000000001</v>
      </c>
      <c r="AH65" s="6">
        <v>6.3550000000000004</v>
      </c>
      <c r="AI65" s="6"/>
      <c r="AJ65" s="6">
        <v>4.4800000000000004</v>
      </c>
      <c r="AK65" s="6"/>
      <c r="AL65" s="6">
        <v>2.15</v>
      </c>
      <c r="AM65" s="6"/>
      <c r="AN65" s="6">
        <v>2.0024999999999999</v>
      </c>
      <c r="AO65" s="6">
        <v>0.28925000000000001</v>
      </c>
      <c r="AP65" s="6">
        <v>8.0225000000000009</v>
      </c>
      <c r="AQ65" s="6">
        <v>1.0569999999999999</v>
      </c>
      <c r="AR65" s="6">
        <v>6.73</v>
      </c>
      <c r="AS65" s="6">
        <v>24.1525</v>
      </c>
      <c r="AT65" s="6">
        <v>5.8975</v>
      </c>
    </row>
    <row r="66" spans="1:46">
      <c r="A66" s="1" t="s">
        <v>745</v>
      </c>
      <c r="B66" s="15" t="s">
        <v>815</v>
      </c>
      <c r="C66" s="6" t="s">
        <v>289</v>
      </c>
      <c r="D66" s="6">
        <v>46.55</v>
      </c>
      <c r="E66" s="6">
        <v>1.1599999999999999</v>
      </c>
      <c r="F66" s="6">
        <v>11.68</v>
      </c>
      <c r="G66" s="6">
        <v>7.74</v>
      </c>
      <c r="H66" s="6">
        <v>0.13</v>
      </c>
      <c r="I66" s="6">
        <v>10.24</v>
      </c>
      <c r="J66" s="6">
        <v>8.2100000000000009</v>
      </c>
      <c r="K66" s="6">
        <v>1.89</v>
      </c>
      <c r="L66" s="6">
        <v>6.22</v>
      </c>
      <c r="M66" s="6">
        <v>1.61</v>
      </c>
      <c r="N66" s="6">
        <v>3.79</v>
      </c>
      <c r="O66" s="6">
        <v>99.305999999999997</v>
      </c>
      <c r="P66" s="6">
        <v>9.5975000000000001</v>
      </c>
      <c r="Q66" s="6">
        <v>31.952500000000001</v>
      </c>
      <c r="R66" s="6">
        <v>143.38249999999999</v>
      </c>
      <c r="S66" s="6">
        <v>421.36</v>
      </c>
      <c r="T66" s="6">
        <v>248.28</v>
      </c>
      <c r="U66" s="6">
        <v>251.41499999999999</v>
      </c>
      <c r="V66" s="6">
        <v>994.77499999999998</v>
      </c>
      <c r="W66" s="6">
        <v>22.23</v>
      </c>
      <c r="X66" s="6">
        <v>295.17500000000001</v>
      </c>
      <c r="Y66" s="6">
        <v>19.692499999999999</v>
      </c>
      <c r="Z66" s="6">
        <v>20.127500000000001</v>
      </c>
      <c r="AA66" s="6">
        <v>2435.6149999999998</v>
      </c>
      <c r="AB66" s="6">
        <v>37.549999999999997</v>
      </c>
      <c r="AC66" s="6">
        <v>78.262500000000003</v>
      </c>
      <c r="AD66" s="6">
        <v>10.1175</v>
      </c>
      <c r="AE66" s="6">
        <v>44.3675</v>
      </c>
      <c r="AF66" s="6">
        <v>8.31</v>
      </c>
      <c r="AG66" s="6">
        <v>2.0797499999999998</v>
      </c>
      <c r="AH66" s="6">
        <v>6.7324999999999999</v>
      </c>
      <c r="AI66" s="6"/>
      <c r="AJ66" s="6">
        <v>4.7149999999999999</v>
      </c>
      <c r="AK66" s="6"/>
      <c r="AL66" s="6">
        <v>2.1949999999999998</v>
      </c>
      <c r="AM66" s="6"/>
      <c r="AN66" s="6">
        <v>1.9470000000000001</v>
      </c>
      <c r="AO66" s="6">
        <v>0.29499999999999998</v>
      </c>
      <c r="AP66" s="6">
        <v>7.81</v>
      </c>
      <c r="AQ66" s="6">
        <v>0.9817499999999999</v>
      </c>
      <c r="AR66" s="6">
        <v>46.922499999999999</v>
      </c>
      <c r="AS66" s="6">
        <v>24</v>
      </c>
      <c r="AT66" s="6">
        <v>7.64</v>
      </c>
    </row>
    <row r="67" spans="1:46">
      <c r="A67" s="2" t="s">
        <v>363</v>
      </c>
      <c r="B67" s="15" t="s">
        <v>815</v>
      </c>
      <c r="C67" s="7" t="s">
        <v>341</v>
      </c>
      <c r="D67" s="7">
        <v>42.14</v>
      </c>
      <c r="E67" s="7">
        <v>1.0900000000000001</v>
      </c>
      <c r="F67" s="7">
        <v>7</v>
      </c>
      <c r="G67" s="7">
        <v>7.43</v>
      </c>
      <c r="H67" s="7">
        <v>0.11</v>
      </c>
      <c r="I67" s="7">
        <v>10.79</v>
      </c>
      <c r="J67" s="7">
        <v>13.71</v>
      </c>
      <c r="K67" s="7">
        <v>0.06</v>
      </c>
      <c r="L67" s="7">
        <v>6.34</v>
      </c>
      <c r="M67" s="7">
        <v>1.19</v>
      </c>
      <c r="N67" s="7">
        <v>8.73</v>
      </c>
      <c r="O67" s="7">
        <f t="shared" ref="O67:O93" si="1">SUM(D67:N67)</f>
        <v>98.590000000000018</v>
      </c>
      <c r="P67" s="7"/>
      <c r="Q67" s="7">
        <v>20</v>
      </c>
      <c r="R67" s="7">
        <v>54</v>
      </c>
      <c r="S67" s="7">
        <v>43</v>
      </c>
      <c r="T67" s="7">
        <v>83</v>
      </c>
      <c r="U67" s="7">
        <v>584</v>
      </c>
      <c r="V67" s="7">
        <v>4107</v>
      </c>
      <c r="W67" s="7">
        <v>47</v>
      </c>
      <c r="X67" s="7">
        <v>892</v>
      </c>
      <c r="Y67" s="7">
        <v>49</v>
      </c>
      <c r="Z67" s="7"/>
      <c r="AA67" s="7">
        <v>3984</v>
      </c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12">
        <v>164</v>
      </c>
      <c r="AS67" s="12">
        <v>142.5</v>
      </c>
      <c r="AT67" s="12">
        <v>26.8</v>
      </c>
    </row>
    <row r="68" spans="1:46">
      <c r="A68" s="2" t="s">
        <v>363</v>
      </c>
      <c r="B68" s="15" t="s">
        <v>815</v>
      </c>
      <c r="C68" s="7" t="s">
        <v>341</v>
      </c>
      <c r="D68" s="7">
        <v>42.15</v>
      </c>
      <c r="E68" s="7">
        <v>1.1000000000000001</v>
      </c>
      <c r="F68" s="7">
        <v>7.01</v>
      </c>
      <c r="G68" s="7">
        <v>7.43</v>
      </c>
      <c r="H68" s="7">
        <v>0.12</v>
      </c>
      <c r="I68" s="7">
        <v>10.42</v>
      </c>
      <c r="J68" s="7">
        <v>14.72</v>
      </c>
      <c r="K68" s="7">
        <v>7.0000000000000007E-2</v>
      </c>
      <c r="L68" s="7">
        <v>7.12</v>
      </c>
      <c r="M68" s="7">
        <v>1.2</v>
      </c>
      <c r="N68" s="7">
        <v>7.59</v>
      </c>
      <c r="O68" s="7">
        <f t="shared" si="1"/>
        <v>98.929999999999993</v>
      </c>
      <c r="P68" s="7">
        <v>144.83000000000001</v>
      </c>
      <c r="Q68" s="7">
        <v>19.607500000000002</v>
      </c>
      <c r="R68" s="7">
        <v>39.67</v>
      </c>
      <c r="S68" s="7">
        <v>61.34</v>
      </c>
      <c r="T68" s="7">
        <v>89.342500000000001</v>
      </c>
      <c r="U68" s="7">
        <v>429.59</v>
      </c>
      <c r="V68" s="7">
        <v>3896.7674999999999</v>
      </c>
      <c r="W68" s="7">
        <v>50.392499999999998</v>
      </c>
      <c r="X68" s="7">
        <v>730.07</v>
      </c>
      <c r="Y68" s="7">
        <v>50.88</v>
      </c>
      <c r="Z68" s="7">
        <v>38.195</v>
      </c>
      <c r="AA68" s="7">
        <v>3239.8225000000002</v>
      </c>
      <c r="AB68" s="7">
        <v>251.7525</v>
      </c>
      <c r="AC68" s="7">
        <v>542.36500000000001</v>
      </c>
      <c r="AD68" s="7">
        <v>60.077500000000001</v>
      </c>
      <c r="AE68" s="7">
        <v>228.7</v>
      </c>
      <c r="AF68" s="7">
        <v>38.457500000000003</v>
      </c>
      <c r="AG68" s="7">
        <v>6.9450000000000003</v>
      </c>
      <c r="AH68" s="7">
        <v>24.787500000000001</v>
      </c>
      <c r="AI68" s="7"/>
      <c r="AJ68" s="7">
        <v>12.5075</v>
      </c>
      <c r="AK68" s="7"/>
      <c r="AL68" s="7">
        <v>3.8650000000000002</v>
      </c>
      <c r="AM68" s="7"/>
      <c r="AN68" s="7">
        <v>2.585</v>
      </c>
      <c r="AO68" s="7">
        <v>0.33674999999999999</v>
      </c>
      <c r="AP68" s="7">
        <v>18.7225</v>
      </c>
      <c r="AQ68" s="7">
        <v>2.78</v>
      </c>
      <c r="AR68" s="7">
        <v>21.697500000000002</v>
      </c>
      <c r="AS68" s="7">
        <v>117.77249999999999</v>
      </c>
      <c r="AT68" s="7">
        <v>26.942499999999999</v>
      </c>
    </row>
    <row r="69" spans="1:46">
      <c r="A69" s="2" t="s">
        <v>362</v>
      </c>
      <c r="B69" s="15" t="s">
        <v>815</v>
      </c>
      <c r="C69" s="7" t="s">
        <v>112</v>
      </c>
      <c r="D69" s="7">
        <v>43.05</v>
      </c>
      <c r="E69" s="7">
        <v>0.86</v>
      </c>
      <c r="F69" s="7">
        <v>10.67</v>
      </c>
      <c r="G69" s="7">
        <v>8.3000000000000007</v>
      </c>
      <c r="H69" s="7">
        <v>0.14000000000000001</v>
      </c>
      <c r="I69" s="7">
        <v>12.37</v>
      </c>
      <c r="J69" s="7">
        <v>10.28</v>
      </c>
      <c r="K69" s="7">
        <v>0.6</v>
      </c>
      <c r="L69" s="7">
        <v>8.0399999999999991</v>
      </c>
      <c r="M69" s="7">
        <v>0.44</v>
      </c>
      <c r="N69" s="7">
        <v>4.51</v>
      </c>
      <c r="O69" s="7">
        <f t="shared" si="1"/>
        <v>99.26</v>
      </c>
      <c r="P69" s="7">
        <v>70.9375</v>
      </c>
      <c r="Q69" s="7">
        <v>28.422499999999999</v>
      </c>
      <c r="R69" s="7">
        <v>176.70750000000001</v>
      </c>
      <c r="S69" s="7">
        <v>699.66499999999996</v>
      </c>
      <c r="T69" s="7">
        <v>158.09</v>
      </c>
      <c r="U69" s="7">
        <v>452.1875</v>
      </c>
      <c r="V69" s="7">
        <v>464.84249999999997</v>
      </c>
      <c r="W69" s="7">
        <v>38.292499999999997</v>
      </c>
      <c r="X69" s="7">
        <v>389.45749999999998</v>
      </c>
      <c r="Y69" s="7">
        <v>18.315000000000001</v>
      </c>
      <c r="Z69" s="7">
        <v>20.364999999999998</v>
      </c>
      <c r="AA69" s="7">
        <v>685.22249999999997</v>
      </c>
      <c r="AB69" s="7">
        <v>91.877499999999998</v>
      </c>
      <c r="AC69" s="7">
        <v>208.27</v>
      </c>
      <c r="AD69" s="7">
        <v>25.787500000000001</v>
      </c>
      <c r="AE69" s="7">
        <v>104.9025</v>
      </c>
      <c r="AF69" s="7">
        <v>19.2225</v>
      </c>
      <c r="AG69" s="7">
        <v>3.58</v>
      </c>
      <c r="AH69" s="7">
        <v>13.4575</v>
      </c>
      <c r="AI69" s="7"/>
      <c r="AJ69" s="7">
        <v>8.4550000000000001</v>
      </c>
      <c r="AK69" s="7"/>
      <c r="AL69" s="7">
        <v>3.3525</v>
      </c>
      <c r="AM69" s="7"/>
      <c r="AN69" s="7">
        <v>2.5950000000000002</v>
      </c>
      <c r="AO69" s="7">
        <v>0.36499999999999999</v>
      </c>
      <c r="AP69" s="7">
        <v>10.57</v>
      </c>
      <c r="AQ69" s="7">
        <v>0.88775000000000004</v>
      </c>
      <c r="AR69" s="7">
        <v>5.9450000000000003</v>
      </c>
      <c r="AS69" s="7">
        <v>42.272500000000001</v>
      </c>
      <c r="AT69" s="7">
        <v>6.2050000000000001</v>
      </c>
    </row>
    <row r="70" spans="1:46">
      <c r="A70" s="2" t="s">
        <v>362</v>
      </c>
      <c r="B70" s="15" t="s">
        <v>815</v>
      </c>
      <c r="C70" s="7" t="s">
        <v>290</v>
      </c>
      <c r="D70" s="7">
        <v>40.729999999999997</v>
      </c>
      <c r="E70" s="7">
        <v>0.7</v>
      </c>
      <c r="F70" s="7">
        <v>10.039999999999999</v>
      </c>
      <c r="G70" s="7">
        <v>7.37</v>
      </c>
      <c r="H70" s="7">
        <v>0.12</v>
      </c>
      <c r="I70" s="7">
        <v>12.73</v>
      </c>
      <c r="J70" s="7">
        <v>15.94</v>
      </c>
      <c r="K70" s="7">
        <v>0.8</v>
      </c>
      <c r="L70" s="7">
        <v>7.82</v>
      </c>
      <c r="M70" s="7">
        <v>0.35</v>
      </c>
      <c r="N70" s="7">
        <v>3.25</v>
      </c>
      <c r="O70" s="7">
        <f t="shared" si="1"/>
        <v>99.85</v>
      </c>
      <c r="P70" s="7">
        <v>69.357500000000002</v>
      </c>
      <c r="Q70" s="7">
        <v>22.037500000000001</v>
      </c>
      <c r="R70" s="7">
        <v>147.745</v>
      </c>
      <c r="S70" s="7">
        <v>557.63750000000005</v>
      </c>
      <c r="T70" s="7">
        <v>123.1375</v>
      </c>
      <c r="U70" s="7">
        <v>406.55250000000001</v>
      </c>
      <c r="V70" s="7">
        <v>1616.075</v>
      </c>
      <c r="W70" s="7">
        <v>29.145</v>
      </c>
      <c r="X70" s="7">
        <v>313.67750000000001</v>
      </c>
      <c r="Y70" s="7">
        <v>15.845000000000001</v>
      </c>
      <c r="Z70" s="7">
        <v>25.434999999999999</v>
      </c>
      <c r="AA70" s="7">
        <v>603.05499999999995</v>
      </c>
      <c r="AB70" s="7">
        <v>68.977500000000006</v>
      </c>
      <c r="AC70" s="7">
        <v>160.495</v>
      </c>
      <c r="AD70" s="7">
        <v>19.675000000000001</v>
      </c>
      <c r="AE70" s="7">
        <v>80.004999999999995</v>
      </c>
      <c r="AF70" s="7">
        <v>14.2775</v>
      </c>
      <c r="AG70" s="7">
        <v>2.7174999999999998</v>
      </c>
      <c r="AH70" s="7">
        <v>10.08</v>
      </c>
      <c r="AI70" s="7"/>
      <c r="AJ70" s="7">
        <v>6.4024999999999999</v>
      </c>
      <c r="AK70" s="7"/>
      <c r="AL70" s="7">
        <v>2.5</v>
      </c>
      <c r="AM70" s="7"/>
      <c r="AN70" s="7">
        <v>2.0452499999999998</v>
      </c>
      <c r="AO70" s="7">
        <v>0.28899999999999998</v>
      </c>
      <c r="AP70" s="7">
        <v>8.1150000000000002</v>
      </c>
      <c r="AQ70" s="7">
        <v>0.69574999999999998</v>
      </c>
      <c r="AR70" s="7">
        <v>25.195</v>
      </c>
      <c r="AS70" s="7">
        <v>30.89</v>
      </c>
      <c r="AT70" s="7">
        <v>7.6375000000000002</v>
      </c>
    </row>
    <row r="71" spans="1:46">
      <c r="A71" s="2" t="s">
        <v>362</v>
      </c>
      <c r="B71" s="15" t="s">
        <v>815</v>
      </c>
      <c r="C71" s="7" t="s">
        <v>266</v>
      </c>
      <c r="D71" s="7">
        <v>40.17</v>
      </c>
      <c r="E71" s="7">
        <v>0.85</v>
      </c>
      <c r="F71" s="7">
        <v>10.01</v>
      </c>
      <c r="G71" s="7">
        <v>8.25</v>
      </c>
      <c r="H71" s="7">
        <v>0.13</v>
      </c>
      <c r="I71" s="7">
        <v>12.26</v>
      </c>
      <c r="J71" s="7">
        <v>13.53</v>
      </c>
      <c r="K71" s="7">
        <v>0.87</v>
      </c>
      <c r="L71" s="7">
        <v>7.48</v>
      </c>
      <c r="M71" s="7">
        <v>0.46</v>
      </c>
      <c r="N71" s="7">
        <v>2.94</v>
      </c>
      <c r="O71" s="7">
        <f t="shared" si="1"/>
        <v>96.95</v>
      </c>
      <c r="P71" s="7">
        <v>81.052499999999995</v>
      </c>
      <c r="Q71" s="7">
        <v>26.24</v>
      </c>
      <c r="R71" s="7">
        <v>184.42500000000001</v>
      </c>
      <c r="S71" s="7">
        <v>707.33500000000004</v>
      </c>
      <c r="T71" s="7">
        <v>140.05500000000001</v>
      </c>
      <c r="U71" s="7">
        <v>403.17250000000001</v>
      </c>
      <c r="V71" s="7">
        <v>1439.155</v>
      </c>
      <c r="W71" s="7">
        <v>36.43</v>
      </c>
      <c r="X71" s="7">
        <v>365.66750000000002</v>
      </c>
      <c r="Y71" s="7">
        <v>17.637499999999999</v>
      </c>
      <c r="Z71" s="7">
        <v>24.245000000000001</v>
      </c>
      <c r="AA71" s="7">
        <v>753.28750000000002</v>
      </c>
      <c r="AB71" s="7">
        <v>87.03</v>
      </c>
      <c r="AC71" s="7">
        <v>208.15</v>
      </c>
      <c r="AD71" s="7">
        <v>24.872499999999999</v>
      </c>
      <c r="AE71" s="7">
        <v>100.9825</v>
      </c>
      <c r="AF71" s="7">
        <v>18.254999999999999</v>
      </c>
      <c r="AG71" s="7">
        <v>3.5049999999999999</v>
      </c>
      <c r="AH71" s="7">
        <v>12.695</v>
      </c>
      <c r="AI71" s="7"/>
      <c r="AJ71" s="7">
        <v>7.915</v>
      </c>
      <c r="AK71" s="7"/>
      <c r="AL71" s="7">
        <v>3.1225000000000001</v>
      </c>
      <c r="AM71" s="7"/>
      <c r="AN71" s="7">
        <v>2.4874999999999998</v>
      </c>
      <c r="AO71" s="7">
        <v>0.33250000000000002</v>
      </c>
      <c r="AP71" s="7">
        <v>9.3774999999999995</v>
      </c>
      <c r="AQ71" s="7">
        <v>0.79474999999999996</v>
      </c>
      <c r="AR71" s="7">
        <v>16.047499999999999</v>
      </c>
      <c r="AS71" s="7">
        <v>38.052500000000002</v>
      </c>
      <c r="AT71" s="7">
        <v>9.67</v>
      </c>
    </row>
    <row r="72" spans="1:46">
      <c r="A72" s="2" t="s">
        <v>362</v>
      </c>
      <c r="B72" s="15" t="s">
        <v>815</v>
      </c>
      <c r="C72" s="7" t="s">
        <v>269</v>
      </c>
      <c r="D72" s="7">
        <v>41.73</v>
      </c>
      <c r="E72" s="7">
        <v>0.76</v>
      </c>
      <c r="F72" s="7">
        <v>10.36</v>
      </c>
      <c r="G72" s="7">
        <v>7.85</v>
      </c>
      <c r="H72" s="7">
        <v>0.13</v>
      </c>
      <c r="I72" s="7">
        <v>12.61</v>
      </c>
      <c r="J72" s="7">
        <v>16.399999999999999</v>
      </c>
      <c r="K72" s="7">
        <v>1.23</v>
      </c>
      <c r="L72" s="7">
        <v>7.83</v>
      </c>
      <c r="M72" s="7">
        <v>0.39</v>
      </c>
      <c r="N72" s="7">
        <v>0.51</v>
      </c>
      <c r="O72" s="7">
        <f t="shared" si="1"/>
        <v>99.800000000000011</v>
      </c>
      <c r="P72" s="7">
        <v>80.045000000000002</v>
      </c>
      <c r="Q72" s="7">
        <v>26.01</v>
      </c>
      <c r="R72" s="7">
        <v>169.3175</v>
      </c>
      <c r="S72" s="7">
        <v>769.73500000000001</v>
      </c>
      <c r="T72" s="7">
        <v>135.845</v>
      </c>
      <c r="U72" s="7">
        <v>518.77499999999998</v>
      </c>
      <c r="V72" s="7">
        <v>1908.86</v>
      </c>
      <c r="W72" s="7">
        <v>34.784999999999997</v>
      </c>
      <c r="X72" s="7">
        <v>337.98500000000001</v>
      </c>
      <c r="Y72" s="7">
        <v>17.1675</v>
      </c>
      <c r="Z72" s="7">
        <v>35.237499999999997</v>
      </c>
      <c r="AA72" s="7">
        <v>752.4325</v>
      </c>
      <c r="AB72" s="7">
        <v>82.487499999999997</v>
      </c>
      <c r="AC72" s="7">
        <v>194.245</v>
      </c>
      <c r="AD72" s="7">
        <v>23.44</v>
      </c>
      <c r="AE72" s="7">
        <v>94.78</v>
      </c>
      <c r="AF72" s="7">
        <v>17.239999999999998</v>
      </c>
      <c r="AG72" s="7">
        <v>3.3774999999999999</v>
      </c>
      <c r="AH72" s="7">
        <v>12.1175</v>
      </c>
      <c r="AI72" s="7"/>
      <c r="AJ72" s="7">
        <v>7.4024999999999999</v>
      </c>
      <c r="AK72" s="7"/>
      <c r="AL72" s="7">
        <v>2.8824999999999998</v>
      </c>
      <c r="AM72" s="7"/>
      <c r="AN72" s="7">
        <v>2.3450000000000002</v>
      </c>
      <c r="AO72" s="7">
        <v>0.33600000000000002</v>
      </c>
      <c r="AP72" s="7">
        <v>8.8324999999999996</v>
      </c>
      <c r="AQ72" s="7">
        <v>0.77300000000000002</v>
      </c>
      <c r="AR72" s="7">
        <v>21.98</v>
      </c>
      <c r="AS72" s="7">
        <v>37.547499999999999</v>
      </c>
      <c r="AT72" s="7">
        <v>10.355</v>
      </c>
    </row>
    <row r="73" spans="1:46">
      <c r="A73" s="2" t="s">
        <v>363</v>
      </c>
      <c r="B73" s="15" t="s">
        <v>815</v>
      </c>
      <c r="C73" s="7" t="s">
        <v>344</v>
      </c>
      <c r="D73" s="7">
        <v>42.26</v>
      </c>
      <c r="E73" s="7">
        <v>1.08</v>
      </c>
      <c r="F73" s="7">
        <v>7.02</v>
      </c>
      <c r="G73" s="7">
        <v>7.35</v>
      </c>
      <c r="H73" s="7">
        <v>0.12</v>
      </c>
      <c r="I73" s="7">
        <v>10.199999999999999</v>
      </c>
      <c r="J73" s="7">
        <v>15.86</v>
      </c>
      <c r="K73" s="7">
        <v>0.08</v>
      </c>
      <c r="L73" s="7">
        <v>6.2</v>
      </c>
      <c r="M73" s="7">
        <v>1.1499999999999999</v>
      </c>
      <c r="N73" s="7">
        <v>7.65</v>
      </c>
      <c r="O73" s="7">
        <f t="shared" si="1"/>
        <v>98.970000000000013</v>
      </c>
      <c r="P73" s="7"/>
      <c r="Q73" s="7">
        <v>20</v>
      </c>
      <c r="R73" s="7">
        <v>43</v>
      </c>
      <c r="S73" s="7">
        <v>45</v>
      </c>
      <c r="T73" s="7">
        <v>77</v>
      </c>
      <c r="U73" s="7">
        <v>546</v>
      </c>
      <c r="V73" s="7">
        <v>4067</v>
      </c>
      <c r="W73" s="7">
        <v>51</v>
      </c>
      <c r="X73" s="7">
        <v>882</v>
      </c>
      <c r="Y73" s="7">
        <v>49</v>
      </c>
      <c r="Z73" s="7"/>
      <c r="AA73" s="7">
        <v>4813</v>
      </c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12">
        <v>156</v>
      </c>
      <c r="AS73" s="12">
        <v>143.1</v>
      </c>
      <c r="AT73" s="12">
        <v>29.7</v>
      </c>
    </row>
    <row r="74" spans="1:46">
      <c r="A74" s="14" t="s">
        <v>787</v>
      </c>
      <c r="B74" s="15" t="s">
        <v>815</v>
      </c>
      <c r="C74" s="7" t="s">
        <v>73</v>
      </c>
      <c r="D74" s="7">
        <v>45.66</v>
      </c>
      <c r="E74" s="7">
        <v>1.34</v>
      </c>
      <c r="F74" s="7">
        <v>9.86</v>
      </c>
      <c r="G74" s="7">
        <v>6.5255520999999996</v>
      </c>
      <c r="H74" s="7">
        <v>0.09</v>
      </c>
      <c r="I74" s="7">
        <v>27.26</v>
      </c>
      <c r="J74" s="7">
        <v>2.9</v>
      </c>
      <c r="K74" s="7">
        <v>0.99</v>
      </c>
      <c r="L74" s="7">
        <v>4.2699999999999996</v>
      </c>
      <c r="M74" s="7">
        <v>0.64</v>
      </c>
      <c r="N74" s="7">
        <v>0.81</v>
      </c>
      <c r="O74" s="7">
        <f t="shared" si="1"/>
        <v>100.34555210000001</v>
      </c>
      <c r="P74" s="7"/>
      <c r="Q74" s="7">
        <v>10</v>
      </c>
      <c r="R74" s="7"/>
      <c r="S74" s="7">
        <v>2438</v>
      </c>
      <c r="T74" s="7">
        <v>2094</v>
      </c>
      <c r="U74" s="7">
        <v>869</v>
      </c>
      <c r="V74" s="7">
        <v>494</v>
      </c>
      <c r="W74" s="7">
        <v>25</v>
      </c>
      <c r="X74" s="7">
        <v>368</v>
      </c>
      <c r="Y74" s="7">
        <v>15</v>
      </c>
      <c r="Z74" s="7"/>
      <c r="AA74" s="7">
        <v>1160</v>
      </c>
      <c r="AB74" s="7">
        <v>79</v>
      </c>
      <c r="AC74" s="7">
        <v>178</v>
      </c>
      <c r="AD74" s="7"/>
      <c r="AE74" s="7">
        <v>98</v>
      </c>
      <c r="AF74" s="7">
        <v>17.7</v>
      </c>
      <c r="AG74" s="7">
        <v>2.16</v>
      </c>
      <c r="AH74" s="7"/>
      <c r="AI74" s="7">
        <v>0.71</v>
      </c>
      <c r="AJ74" s="7"/>
      <c r="AK74" s="7"/>
      <c r="AL74" s="7"/>
      <c r="AM74" s="7"/>
      <c r="AN74" s="7">
        <v>0.73</v>
      </c>
      <c r="AO74" s="7">
        <v>0.13</v>
      </c>
      <c r="AP74" s="7">
        <v>8.8000000000000007</v>
      </c>
      <c r="AQ74" s="7">
        <v>1.6</v>
      </c>
      <c r="AR74" s="7"/>
      <c r="AS74" s="7">
        <v>46</v>
      </c>
      <c r="AT74" s="7"/>
    </row>
    <row r="75" spans="1:46">
      <c r="A75" s="14" t="s">
        <v>795</v>
      </c>
      <c r="B75" s="15" t="s">
        <v>815</v>
      </c>
      <c r="C75" s="7" t="s">
        <v>196</v>
      </c>
      <c r="D75" s="7">
        <v>48.24</v>
      </c>
      <c r="E75" s="7">
        <v>0.76</v>
      </c>
      <c r="F75" s="7">
        <v>15.11</v>
      </c>
      <c r="G75" s="7">
        <v>7.8677732000000002</v>
      </c>
      <c r="H75" s="7">
        <v>0.14000000000000001</v>
      </c>
      <c r="I75" s="7">
        <v>7.23</v>
      </c>
      <c r="J75" s="7">
        <v>11.35</v>
      </c>
      <c r="K75" s="7">
        <v>1.07</v>
      </c>
      <c r="L75" s="7">
        <v>6.99</v>
      </c>
      <c r="M75" s="7">
        <v>0.53</v>
      </c>
      <c r="N75" s="7">
        <v>1.17</v>
      </c>
      <c r="O75" s="7">
        <f t="shared" si="1"/>
        <v>100.45777319999999</v>
      </c>
      <c r="P75" s="7"/>
      <c r="Q75" s="7">
        <v>34.299999999999997</v>
      </c>
      <c r="R75" s="7">
        <v>251</v>
      </c>
      <c r="S75" s="7">
        <v>250</v>
      </c>
      <c r="T75" s="7">
        <v>74</v>
      </c>
      <c r="U75" s="7">
        <v>627</v>
      </c>
      <c r="V75" s="7">
        <v>1424</v>
      </c>
      <c r="W75" s="7">
        <v>35</v>
      </c>
      <c r="X75" s="7">
        <v>342</v>
      </c>
      <c r="Y75" s="7">
        <v>13</v>
      </c>
      <c r="Z75" s="7">
        <v>40</v>
      </c>
      <c r="AA75" s="7">
        <v>1537</v>
      </c>
      <c r="AB75" s="7">
        <v>94.3</v>
      </c>
      <c r="AC75" s="7">
        <v>224</v>
      </c>
      <c r="AD75" s="7"/>
      <c r="AE75" s="7">
        <v>99</v>
      </c>
      <c r="AF75" s="7">
        <v>19.100000000000001</v>
      </c>
      <c r="AG75" s="7">
        <v>3.7</v>
      </c>
      <c r="AH75" s="7"/>
      <c r="AI75" s="7">
        <v>1.5</v>
      </c>
      <c r="AJ75" s="7"/>
      <c r="AK75" s="7"/>
      <c r="AL75" s="7"/>
      <c r="AM75" s="7"/>
      <c r="AN75" s="7">
        <v>2.4</v>
      </c>
      <c r="AO75" s="7">
        <v>0.43</v>
      </c>
      <c r="AP75" s="7">
        <v>7.9</v>
      </c>
      <c r="AQ75" s="7">
        <v>0.85</v>
      </c>
      <c r="AR75" s="7">
        <v>41</v>
      </c>
      <c r="AS75" s="7"/>
      <c r="AT75" s="7">
        <v>9.3000000000000007</v>
      </c>
    </row>
    <row r="76" spans="1:46">
      <c r="A76" s="14" t="s">
        <v>795</v>
      </c>
      <c r="B76" s="15" t="s">
        <v>815</v>
      </c>
      <c r="C76" s="7" t="s">
        <v>193</v>
      </c>
      <c r="D76" s="7">
        <v>46.94</v>
      </c>
      <c r="E76" s="7">
        <v>0.82</v>
      </c>
      <c r="F76" s="7">
        <v>14.43</v>
      </c>
      <c r="G76" s="7">
        <v>8.9777748000000006</v>
      </c>
      <c r="H76" s="7">
        <v>0.15</v>
      </c>
      <c r="I76" s="7">
        <v>6.89</v>
      </c>
      <c r="J76" s="7">
        <v>12.5</v>
      </c>
      <c r="K76" s="7">
        <v>0.56000000000000005</v>
      </c>
      <c r="L76" s="7">
        <v>7.11</v>
      </c>
      <c r="M76" s="7">
        <v>0.55000000000000004</v>
      </c>
      <c r="N76" s="7">
        <v>1.3</v>
      </c>
      <c r="O76" s="7">
        <f t="shared" si="1"/>
        <v>100.22777480000001</v>
      </c>
      <c r="P76" s="7"/>
      <c r="Q76" s="7"/>
      <c r="R76" s="7">
        <v>271</v>
      </c>
      <c r="S76" s="7">
        <v>134</v>
      </c>
      <c r="T76" s="7">
        <v>92</v>
      </c>
      <c r="U76" s="7">
        <v>498</v>
      </c>
      <c r="V76" s="7">
        <v>1118</v>
      </c>
      <c r="W76" s="7">
        <v>36</v>
      </c>
      <c r="X76" s="7">
        <v>312</v>
      </c>
      <c r="Y76" s="7">
        <v>12</v>
      </c>
      <c r="Z76" s="7"/>
      <c r="AA76" s="7">
        <v>2103</v>
      </c>
      <c r="AB76" s="7">
        <v>149</v>
      </c>
      <c r="AC76" s="7">
        <v>258</v>
      </c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>
        <v>51</v>
      </c>
      <c r="AS76" s="7">
        <v>45</v>
      </c>
      <c r="AT76" s="7"/>
    </row>
    <row r="77" spans="1:46">
      <c r="A77" s="14" t="s">
        <v>794</v>
      </c>
      <c r="B77" s="15" t="s">
        <v>815</v>
      </c>
      <c r="C77" s="7" t="s">
        <v>183</v>
      </c>
      <c r="D77" s="7">
        <v>46.33</v>
      </c>
      <c r="E77" s="7">
        <v>0.8</v>
      </c>
      <c r="F77" s="7">
        <v>14.93</v>
      </c>
      <c r="G77" s="7">
        <v>8.8288849999999996</v>
      </c>
      <c r="H77" s="7">
        <v>0.14000000000000001</v>
      </c>
      <c r="I77" s="7">
        <v>6.89</v>
      </c>
      <c r="J77" s="7">
        <v>12.93</v>
      </c>
      <c r="K77" s="7">
        <v>0.59</v>
      </c>
      <c r="L77" s="7">
        <v>6.72</v>
      </c>
      <c r="M77" s="7">
        <v>0.61</v>
      </c>
      <c r="N77" s="7">
        <v>1.72</v>
      </c>
      <c r="O77" s="7">
        <f t="shared" si="1"/>
        <v>100.488885</v>
      </c>
      <c r="P77" s="7"/>
      <c r="Q77" s="7"/>
      <c r="R77" s="7">
        <v>278</v>
      </c>
      <c r="S77" s="7">
        <v>146</v>
      </c>
      <c r="T77" s="7">
        <v>88</v>
      </c>
      <c r="U77" s="7">
        <v>508</v>
      </c>
      <c r="V77" s="7">
        <v>1027</v>
      </c>
      <c r="W77" s="7">
        <v>36</v>
      </c>
      <c r="X77" s="7">
        <v>309</v>
      </c>
      <c r="Y77" s="7">
        <v>13</v>
      </c>
      <c r="Z77" s="7"/>
      <c r="AA77" s="7">
        <v>1703</v>
      </c>
      <c r="AB77" s="7">
        <v>140</v>
      </c>
      <c r="AC77" s="7">
        <v>228</v>
      </c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>
        <v>52</v>
      </c>
      <c r="AS77" s="7">
        <v>52</v>
      </c>
      <c r="AT77" s="7"/>
    </row>
    <row r="78" spans="1:46">
      <c r="A78" s="14" t="s">
        <v>794</v>
      </c>
      <c r="B78" s="15" t="s">
        <v>815</v>
      </c>
      <c r="C78" s="7" t="s">
        <v>231</v>
      </c>
      <c r="D78" s="7">
        <v>47.18</v>
      </c>
      <c r="E78" s="7">
        <v>0.73</v>
      </c>
      <c r="F78" s="7">
        <v>14.3</v>
      </c>
      <c r="G78" s="7">
        <v>8.638887200000001</v>
      </c>
      <c r="H78" s="7">
        <v>0.15</v>
      </c>
      <c r="I78" s="7">
        <v>8.39</v>
      </c>
      <c r="J78" s="7">
        <v>11.38</v>
      </c>
      <c r="K78" s="7">
        <v>1.1200000000000001</v>
      </c>
      <c r="L78" s="7">
        <v>7.08</v>
      </c>
      <c r="M78" s="7">
        <v>0.31</v>
      </c>
      <c r="N78" s="7">
        <v>0.9</v>
      </c>
      <c r="O78" s="7">
        <f t="shared" si="1"/>
        <v>100.17888720000001</v>
      </c>
      <c r="P78" s="7"/>
      <c r="Q78" s="7"/>
      <c r="R78" s="7">
        <v>245.83272198182695</v>
      </c>
      <c r="S78" s="7">
        <v>315.68575945884834</v>
      </c>
      <c r="T78" s="7">
        <v>123.45563226428305</v>
      </c>
      <c r="U78" s="7">
        <v>521.56752873775349</v>
      </c>
      <c r="V78" s="7">
        <v>1521.9240738783112</v>
      </c>
      <c r="W78" s="7">
        <v>34.816084244718802</v>
      </c>
      <c r="X78" s="7">
        <v>258.46961289330659</v>
      </c>
      <c r="Y78" s="7">
        <v>9.4673213231803341</v>
      </c>
      <c r="Z78" s="7"/>
      <c r="AA78" s="7">
        <v>916.50511022899127</v>
      </c>
      <c r="AB78" s="7">
        <v>73.866741623504865</v>
      </c>
      <c r="AC78" s="7">
        <v>165.41149439182666</v>
      </c>
      <c r="AD78" s="7"/>
      <c r="AE78" s="7">
        <v>81.194534362519747</v>
      </c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>
        <v>35.248081929529953</v>
      </c>
      <c r="AS78" s="7">
        <v>32.659918546570161</v>
      </c>
      <c r="AT78" s="7">
        <v>8.1797869802152814</v>
      </c>
    </row>
    <row r="79" spans="1:46">
      <c r="A79" s="14" t="s">
        <v>794</v>
      </c>
      <c r="B79" s="15" t="s">
        <v>815</v>
      </c>
      <c r="C79" s="7" t="s">
        <v>221</v>
      </c>
      <c r="D79" s="7">
        <v>46.58</v>
      </c>
      <c r="E79" s="7">
        <v>0.77</v>
      </c>
      <c r="F79" s="7">
        <v>14.37</v>
      </c>
      <c r="G79" s="7">
        <v>9.1933304000000007</v>
      </c>
      <c r="H79" s="7">
        <v>0.17</v>
      </c>
      <c r="I79" s="7">
        <v>8.4499999999999993</v>
      </c>
      <c r="J79" s="7">
        <v>11.5</v>
      </c>
      <c r="K79" s="7">
        <v>1.1100000000000001</v>
      </c>
      <c r="L79" s="7">
        <v>6.81</v>
      </c>
      <c r="M79" s="7">
        <v>0.27</v>
      </c>
      <c r="N79" s="7">
        <v>1.08</v>
      </c>
      <c r="O79" s="7">
        <f t="shared" si="1"/>
        <v>100.30333040000001</v>
      </c>
      <c r="P79" s="7"/>
      <c r="Q79" s="7"/>
      <c r="R79" s="7">
        <v>237.82688511876452</v>
      </c>
      <c r="S79" s="7">
        <v>307.0164307941713</v>
      </c>
      <c r="T79" s="7">
        <v>127.58167568949727</v>
      </c>
      <c r="U79" s="7">
        <v>514.5676759008536</v>
      </c>
      <c r="V79" s="7">
        <v>1406.3166036040548</v>
      </c>
      <c r="W79" s="7">
        <v>36.952506550983905</v>
      </c>
      <c r="X79" s="7">
        <v>267.45726314265823</v>
      </c>
      <c r="Y79" s="7">
        <v>9.0794063597451338</v>
      </c>
      <c r="Z79" s="7"/>
      <c r="AA79" s="7">
        <v>806.02867011544845</v>
      </c>
      <c r="AB79" s="7">
        <v>74.419073530317789</v>
      </c>
      <c r="AC79" s="7">
        <v>178.42203998752478</v>
      </c>
      <c r="AD79" s="7"/>
      <c r="AE79" s="7">
        <v>82.573098881979533</v>
      </c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>
        <v>41.182104450857501</v>
      </c>
      <c r="AS79" s="7">
        <v>32.893045000965834</v>
      </c>
      <c r="AT79" s="7">
        <v>8.4065274643653538</v>
      </c>
    </row>
    <row r="80" spans="1:46">
      <c r="A80" s="14" t="s">
        <v>794</v>
      </c>
      <c r="B80" s="15" t="s">
        <v>815</v>
      </c>
      <c r="C80" s="7" t="s">
        <v>225</v>
      </c>
      <c r="D80" s="7">
        <v>45.076092292587134</v>
      </c>
      <c r="E80" s="7">
        <v>0.80510554737358853</v>
      </c>
      <c r="F80" s="7">
        <v>14.020618556701029</v>
      </c>
      <c r="G80" s="7">
        <v>9.4256259204712798</v>
      </c>
      <c r="H80" s="7">
        <v>0.15709376534118802</v>
      </c>
      <c r="I80" s="7">
        <v>6.4212076583210598</v>
      </c>
      <c r="J80" s="7">
        <v>13.500245459008346</v>
      </c>
      <c r="K80" s="7">
        <v>0.82474226804123707</v>
      </c>
      <c r="L80" s="7">
        <v>7.7957781050564554</v>
      </c>
      <c r="M80" s="7">
        <v>0.56946489936180655</v>
      </c>
      <c r="N80" s="7">
        <v>1.43</v>
      </c>
      <c r="O80" s="7">
        <f t="shared" si="1"/>
        <v>100.02597447226313</v>
      </c>
      <c r="P80" s="7"/>
      <c r="Q80" s="7"/>
      <c r="R80" s="7">
        <v>270</v>
      </c>
      <c r="S80" s="7">
        <v>60</v>
      </c>
      <c r="T80" s="7">
        <v>71</v>
      </c>
      <c r="U80" s="7">
        <v>502</v>
      </c>
      <c r="V80" s="7">
        <v>1420</v>
      </c>
      <c r="W80" s="7">
        <v>38</v>
      </c>
      <c r="X80" s="7">
        <v>296</v>
      </c>
      <c r="Y80" s="7">
        <v>13</v>
      </c>
      <c r="Z80" s="7"/>
      <c r="AA80" s="7">
        <v>1441</v>
      </c>
      <c r="AB80" s="7">
        <v>124</v>
      </c>
      <c r="AC80" s="7">
        <v>257</v>
      </c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>
      <c r="A81" s="14" t="s">
        <v>794</v>
      </c>
      <c r="B81" s="15" t="s">
        <v>815</v>
      </c>
      <c r="C81" s="7" t="s">
        <v>257</v>
      </c>
      <c r="D81" s="7">
        <v>47.633136094674548</v>
      </c>
      <c r="E81" s="7">
        <v>0.8086785009861932</v>
      </c>
      <c r="F81" s="7">
        <v>15.680473372781064</v>
      </c>
      <c r="G81" s="7">
        <v>8.0550035502958579</v>
      </c>
      <c r="H81" s="7">
        <v>0.14792899408284022</v>
      </c>
      <c r="I81" s="7">
        <v>6.3116370808678504</v>
      </c>
      <c r="J81" s="7">
        <v>11.400394477317555</v>
      </c>
      <c r="K81" s="7">
        <v>0.75936883629191321</v>
      </c>
      <c r="L81" s="7">
        <v>7.5739644970414197</v>
      </c>
      <c r="M81" s="7">
        <v>0.75936883629191321</v>
      </c>
      <c r="N81" s="7">
        <v>1.3</v>
      </c>
      <c r="O81" s="7">
        <f t="shared" si="1"/>
        <v>100.42995424063116</v>
      </c>
      <c r="P81" s="7"/>
      <c r="Q81" s="7"/>
      <c r="R81" s="7">
        <v>237</v>
      </c>
      <c r="S81" s="7">
        <v>169</v>
      </c>
      <c r="T81" s="7">
        <v>60</v>
      </c>
      <c r="U81" s="7">
        <v>445</v>
      </c>
      <c r="V81" s="7">
        <v>1507</v>
      </c>
      <c r="W81" s="7">
        <v>32</v>
      </c>
      <c r="X81" s="7">
        <v>305</v>
      </c>
      <c r="Y81" s="7">
        <v>14</v>
      </c>
      <c r="Z81" s="7"/>
      <c r="AA81" s="7">
        <v>1234</v>
      </c>
      <c r="AB81" s="7">
        <v>106</v>
      </c>
      <c r="AC81" s="7">
        <v>225</v>
      </c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>
      <c r="A82" s="14" t="s">
        <v>794</v>
      </c>
      <c r="B82" s="15" t="s">
        <v>815</v>
      </c>
      <c r="C82" s="7" t="s">
        <v>165</v>
      </c>
      <c r="D82" s="7">
        <v>46.04</v>
      </c>
      <c r="E82" s="7">
        <v>0.77</v>
      </c>
      <c r="F82" s="7">
        <v>14.85</v>
      </c>
      <c r="G82" s="7">
        <v>8.4077754000000002</v>
      </c>
      <c r="H82" s="7">
        <v>0.15</v>
      </c>
      <c r="I82" s="7">
        <v>8.8800000000000008</v>
      </c>
      <c r="J82" s="7">
        <v>11.18</v>
      </c>
      <c r="K82" s="7">
        <v>0.73</v>
      </c>
      <c r="L82" s="7">
        <v>7.43</v>
      </c>
      <c r="M82" s="7">
        <v>0.43</v>
      </c>
      <c r="N82" s="7">
        <v>1.37</v>
      </c>
      <c r="O82" s="7">
        <f t="shared" si="1"/>
        <v>100.2377754</v>
      </c>
      <c r="P82" s="7"/>
      <c r="Q82" s="7"/>
      <c r="R82" s="7">
        <v>234.21907370316382</v>
      </c>
      <c r="S82" s="7">
        <v>145.62006171486033</v>
      </c>
      <c r="T82" s="7">
        <v>88.532309769702437</v>
      </c>
      <c r="U82" s="7">
        <v>590.28333418841282</v>
      </c>
      <c r="V82" s="7">
        <v>994.79427497577353</v>
      </c>
      <c r="W82" s="7">
        <v>42.162363072367718</v>
      </c>
      <c r="X82" s="7">
        <v>289.45335545834661</v>
      </c>
      <c r="Y82" s="7">
        <v>10.412928588123492</v>
      </c>
      <c r="Z82" s="7"/>
      <c r="AA82" s="7">
        <v>1238.6049654670437</v>
      </c>
      <c r="AB82" s="7">
        <v>89.570987240712711</v>
      </c>
      <c r="AC82" s="7">
        <v>202.15378805130231</v>
      </c>
      <c r="AD82" s="7"/>
      <c r="AE82" s="7">
        <v>92.310760695342481</v>
      </c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>
        <v>57.759637578439659</v>
      </c>
      <c r="AS82" s="7">
        <v>39.486963417619101</v>
      </c>
      <c r="AT82" s="7">
        <v>6.3771921025080882</v>
      </c>
    </row>
    <row r="83" spans="1:46">
      <c r="A83" s="14" t="s">
        <v>794</v>
      </c>
      <c r="B83" s="15" t="s">
        <v>815</v>
      </c>
      <c r="C83" s="7" t="s">
        <v>176</v>
      </c>
      <c r="D83" s="7">
        <v>46.4</v>
      </c>
      <c r="E83" s="7">
        <v>0.81</v>
      </c>
      <c r="F83" s="7">
        <v>15.19</v>
      </c>
      <c r="G83" s="7">
        <v>9.0455527999999994</v>
      </c>
      <c r="H83" s="7">
        <v>0.16</v>
      </c>
      <c r="I83" s="7">
        <v>6.73</v>
      </c>
      <c r="J83" s="7">
        <v>11.91</v>
      </c>
      <c r="K83" s="7">
        <v>0.66</v>
      </c>
      <c r="L83" s="7">
        <v>7.47</v>
      </c>
      <c r="M83" s="7">
        <v>0.5</v>
      </c>
      <c r="N83" s="7">
        <v>1.4</v>
      </c>
      <c r="O83" s="7">
        <f t="shared" si="1"/>
        <v>100.2755528</v>
      </c>
      <c r="P83" s="7"/>
      <c r="Q83" s="7"/>
      <c r="R83" s="7">
        <v>272.15924013326941</v>
      </c>
      <c r="S83" s="7">
        <v>131.20960131520999</v>
      </c>
      <c r="T83" s="7">
        <v>93.680733541366621</v>
      </c>
      <c r="U83" s="7">
        <v>622.83804258126463</v>
      </c>
      <c r="V83" s="7">
        <v>1202.308167624371</v>
      </c>
      <c r="W83" s="7">
        <v>44.573619248149775</v>
      </c>
      <c r="X83" s="7">
        <v>306.64123253264148</v>
      </c>
      <c r="Y83" s="7">
        <v>12.123448536708617</v>
      </c>
      <c r="Z83" s="7"/>
      <c r="AA83" s="7">
        <v>1317.1388166262257</v>
      </c>
      <c r="AB83" s="7">
        <v>98.337512115521861</v>
      </c>
      <c r="AC83" s="7">
        <v>210.05282213637099</v>
      </c>
      <c r="AD83" s="7"/>
      <c r="AE83" s="7">
        <v>97.475073510376859</v>
      </c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>
        <v>56.943040858909406</v>
      </c>
      <c r="AS83" s="7">
        <v>44.546668131416453</v>
      </c>
      <c r="AT83" s="7">
        <v>10.242110140457941</v>
      </c>
    </row>
    <row r="84" spans="1:46">
      <c r="A84" s="14" t="s">
        <v>794</v>
      </c>
      <c r="B84" s="15" t="s">
        <v>815</v>
      </c>
      <c r="C84" s="7" t="s">
        <v>184</v>
      </c>
      <c r="D84" s="7">
        <v>46.75</v>
      </c>
      <c r="E84" s="7">
        <v>0.81</v>
      </c>
      <c r="F84" s="7">
        <v>14.89</v>
      </c>
      <c r="G84" s="7">
        <v>8.7777740000000009</v>
      </c>
      <c r="H84" s="7">
        <v>0.15</v>
      </c>
      <c r="I84" s="7">
        <v>6.99</v>
      </c>
      <c r="J84" s="7">
        <v>12</v>
      </c>
      <c r="K84" s="7">
        <v>0.93</v>
      </c>
      <c r="L84" s="7">
        <v>7.4</v>
      </c>
      <c r="M84" s="7">
        <v>0.48</v>
      </c>
      <c r="N84" s="7">
        <v>1.19</v>
      </c>
      <c r="O84" s="7">
        <f t="shared" si="1"/>
        <v>100.36777400000003</v>
      </c>
      <c r="P84" s="7"/>
      <c r="Q84" s="7"/>
      <c r="R84" s="7">
        <v>267.90668523279595</v>
      </c>
      <c r="S84" s="7">
        <v>152.13002231111744</v>
      </c>
      <c r="T84" s="7">
        <v>92.66290774826517</v>
      </c>
      <c r="U84" s="7">
        <v>616.74411278396849</v>
      </c>
      <c r="V84" s="7">
        <v>1251.1080663343232</v>
      </c>
      <c r="W84" s="7">
        <v>51.576087790206742</v>
      </c>
      <c r="X84" s="7">
        <v>304.90923587808936</v>
      </c>
      <c r="Y84" s="7">
        <v>12.895154423894416</v>
      </c>
      <c r="Z84" s="7"/>
      <c r="AA84" s="7">
        <v>3280.7754487186985</v>
      </c>
      <c r="AB84" s="7">
        <v>90.51161942961177</v>
      </c>
      <c r="AC84" s="7">
        <v>200.72194030600829</v>
      </c>
      <c r="AD84" s="7"/>
      <c r="AE84" s="7">
        <v>94.999748855668741</v>
      </c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>
        <v>55.181601741092514</v>
      </c>
      <c r="AS84" s="7">
        <v>42.544664970159907</v>
      </c>
      <c r="AT84" s="7">
        <v>8.6497002960777767</v>
      </c>
    </row>
    <row r="85" spans="1:46">
      <c r="A85" s="14" t="s">
        <v>794</v>
      </c>
      <c r="B85" s="15" t="s">
        <v>815</v>
      </c>
      <c r="C85" s="7" t="s">
        <v>211</v>
      </c>
      <c r="D85" s="7">
        <v>49.260147970405917</v>
      </c>
      <c r="E85" s="7">
        <v>0.80983803239352126</v>
      </c>
      <c r="F85" s="7">
        <v>15.646870625874824</v>
      </c>
      <c r="G85" s="7">
        <v>8.2527895420915804</v>
      </c>
      <c r="H85" s="7">
        <v>0.13997200559888023</v>
      </c>
      <c r="I85" s="7">
        <v>6.0587882423515289</v>
      </c>
      <c r="J85" s="7">
        <v>10.027994401119775</v>
      </c>
      <c r="K85" s="7">
        <v>1.1597680463907216</v>
      </c>
      <c r="L85" s="7">
        <v>8.1683663267346525</v>
      </c>
      <c r="M85" s="7">
        <v>0.2899420115976804</v>
      </c>
      <c r="N85" s="7">
        <v>0.62</v>
      </c>
      <c r="O85" s="7">
        <f t="shared" si="1"/>
        <v>100.43447720455907</v>
      </c>
      <c r="P85" s="7"/>
      <c r="Q85" s="7"/>
      <c r="R85" s="7">
        <v>278</v>
      </c>
      <c r="S85" s="7">
        <v>123</v>
      </c>
      <c r="T85" s="7">
        <v>68</v>
      </c>
      <c r="U85" s="7">
        <v>623</v>
      </c>
      <c r="V85" s="7">
        <v>1574</v>
      </c>
      <c r="W85" s="7">
        <v>40</v>
      </c>
      <c r="X85" s="7">
        <v>343</v>
      </c>
      <c r="Y85" s="7">
        <v>10</v>
      </c>
      <c r="Z85" s="7"/>
      <c r="AA85" s="7">
        <v>1573</v>
      </c>
      <c r="AB85" s="7">
        <v>108</v>
      </c>
      <c r="AC85" s="7">
        <v>219</v>
      </c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>
      <c r="A86" s="14" t="s">
        <v>794</v>
      </c>
      <c r="B86" s="15" t="s">
        <v>815</v>
      </c>
      <c r="C86" s="7" t="s">
        <v>226</v>
      </c>
      <c r="D86" s="7">
        <v>48.36</v>
      </c>
      <c r="E86" s="7">
        <v>0.7</v>
      </c>
      <c r="F86" s="7">
        <v>16.8</v>
      </c>
      <c r="G86" s="7">
        <v>7.4388840000000007</v>
      </c>
      <c r="H86" s="7">
        <v>0.13</v>
      </c>
      <c r="I86" s="7">
        <v>6.57</v>
      </c>
      <c r="J86" s="7">
        <v>9.85</v>
      </c>
      <c r="K86" s="7">
        <v>1.3</v>
      </c>
      <c r="L86" s="7">
        <v>8.33</v>
      </c>
      <c r="M86" s="7">
        <v>0.61</v>
      </c>
      <c r="N86" s="7">
        <v>0.4</v>
      </c>
      <c r="O86" s="7">
        <f t="shared" si="1"/>
        <v>100.488884</v>
      </c>
      <c r="P86" s="7"/>
      <c r="Q86" s="7">
        <v>29.4</v>
      </c>
      <c r="R86" s="7"/>
      <c r="S86" s="7">
        <v>162</v>
      </c>
      <c r="T86" s="7">
        <v>74</v>
      </c>
      <c r="U86" s="7">
        <v>636</v>
      </c>
      <c r="V86" s="7">
        <v>1812</v>
      </c>
      <c r="W86" s="7">
        <v>26</v>
      </c>
      <c r="X86" s="7">
        <v>266</v>
      </c>
      <c r="Y86" s="7">
        <v>14</v>
      </c>
      <c r="Z86" s="7"/>
      <c r="AA86" s="7">
        <v>1202</v>
      </c>
      <c r="AB86" s="7">
        <v>88</v>
      </c>
      <c r="AC86" s="7">
        <v>202</v>
      </c>
      <c r="AD86" s="7"/>
      <c r="AE86" s="7">
        <v>90</v>
      </c>
      <c r="AF86" s="7">
        <v>17.5</v>
      </c>
      <c r="AG86" s="7">
        <v>3.2</v>
      </c>
      <c r="AH86" s="7"/>
      <c r="AI86" s="7">
        <v>1.5</v>
      </c>
      <c r="AJ86" s="7"/>
      <c r="AK86" s="7"/>
      <c r="AL86" s="7"/>
      <c r="AM86" s="7"/>
      <c r="AN86" s="7">
        <v>2.2000000000000002</v>
      </c>
      <c r="AO86" s="7">
        <v>0.38</v>
      </c>
      <c r="AP86" s="7">
        <v>6.2</v>
      </c>
      <c r="AQ86" s="7">
        <v>0.57999999999999996</v>
      </c>
      <c r="AR86" s="7">
        <v>46</v>
      </c>
      <c r="AS86" s="7">
        <v>45</v>
      </c>
      <c r="AT86" s="7">
        <v>10.199999999999999</v>
      </c>
    </row>
    <row r="87" spans="1:46">
      <c r="A87" s="14" t="s">
        <v>794</v>
      </c>
      <c r="B87" s="15" t="s">
        <v>815</v>
      </c>
      <c r="C87" s="7" t="s">
        <v>247</v>
      </c>
      <c r="D87" s="7">
        <v>49.7</v>
      </c>
      <c r="E87" s="7">
        <v>0.68</v>
      </c>
      <c r="F87" s="7">
        <v>16.579999999999998</v>
      </c>
      <c r="G87" s="7">
        <v>7.2911059999999992</v>
      </c>
      <c r="H87" s="7">
        <v>0.13</v>
      </c>
      <c r="I87" s="7">
        <v>6.53</v>
      </c>
      <c r="J87" s="7">
        <v>9.69</v>
      </c>
      <c r="K87" s="7">
        <v>1.36</v>
      </c>
      <c r="L87" s="7">
        <v>7.8</v>
      </c>
      <c r="M87" s="7">
        <v>0.41</v>
      </c>
      <c r="N87" s="7">
        <v>0.34</v>
      </c>
      <c r="O87" s="7">
        <f t="shared" si="1"/>
        <v>100.511106</v>
      </c>
      <c r="P87" s="7"/>
      <c r="Q87" s="7"/>
      <c r="R87" s="7"/>
      <c r="S87" s="7"/>
      <c r="T87" s="7">
        <v>76</v>
      </c>
      <c r="U87" s="7">
        <v>526</v>
      </c>
      <c r="V87" s="7">
        <v>1709</v>
      </c>
      <c r="W87" s="7">
        <v>40</v>
      </c>
      <c r="X87" s="7">
        <v>272</v>
      </c>
      <c r="Y87" s="7">
        <v>14</v>
      </c>
      <c r="Z87" s="7"/>
      <c r="AA87" s="7">
        <v>1152</v>
      </c>
      <c r="AB87" s="7">
        <v>93</v>
      </c>
      <c r="AC87" s="7">
        <v>209</v>
      </c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>
      <c r="A88" s="14" t="s">
        <v>794</v>
      </c>
      <c r="B88" s="15" t="s">
        <v>815</v>
      </c>
      <c r="C88" s="7" t="s">
        <v>200</v>
      </c>
      <c r="D88" s="7">
        <v>47.29</v>
      </c>
      <c r="E88" s="7">
        <v>0.81</v>
      </c>
      <c r="F88" s="7">
        <v>16.18</v>
      </c>
      <c r="G88" s="7">
        <v>8.2922171999999996</v>
      </c>
      <c r="H88" s="7">
        <v>0.12</v>
      </c>
      <c r="I88" s="7">
        <v>6.81</v>
      </c>
      <c r="J88" s="7">
        <v>10.039999999999999</v>
      </c>
      <c r="K88" s="7">
        <v>1.8</v>
      </c>
      <c r="L88" s="7">
        <v>7.78</v>
      </c>
      <c r="M88" s="7">
        <v>0.72</v>
      </c>
      <c r="N88" s="7">
        <v>0.66</v>
      </c>
      <c r="O88" s="7">
        <f t="shared" si="1"/>
        <v>100.5022172</v>
      </c>
      <c r="P88" s="7"/>
      <c r="Q88" s="7">
        <v>23.9</v>
      </c>
      <c r="R88" s="7"/>
      <c r="S88" s="7">
        <v>48</v>
      </c>
      <c r="T88" s="7">
        <v>60</v>
      </c>
      <c r="U88" s="7">
        <v>757</v>
      </c>
      <c r="V88" s="7">
        <v>1775</v>
      </c>
      <c r="W88" s="7">
        <v>53</v>
      </c>
      <c r="X88" s="7">
        <v>364</v>
      </c>
      <c r="Y88" s="7">
        <v>22</v>
      </c>
      <c r="Z88" s="7"/>
      <c r="AA88" s="7">
        <v>1568</v>
      </c>
      <c r="AB88" s="7">
        <v>104</v>
      </c>
      <c r="AC88" s="7">
        <v>230</v>
      </c>
      <c r="AD88" s="7"/>
      <c r="AE88" s="7">
        <v>97</v>
      </c>
      <c r="AF88" s="7">
        <v>19.600000000000001</v>
      </c>
      <c r="AG88" s="7">
        <v>3.5</v>
      </c>
      <c r="AH88" s="7"/>
      <c r="AI88" s="7">
        <v>1.6</v>
      </c>
      <c r="AJ88" s="7"/>
      <c r="AK88" s="7"/>
      <c r="AL88" s="7"/>
      <c r="AM88" s="7"/>
      <c r="AN88" s="7">
        <v>2.5</v>
      </c>
      <c r="AO88" s="7">
        <v>0.38</v>
      </c>
      <c r="AP88" s="7">
        <v>7.1</v>
      </c>
      <c r="AQ88" s="7">
        <v>0.63</v>
      </c>
      <c r="AR88" s="7">
        <v>56</v>
      </c>
      <c r="AS88" s="7"/>
      <c r="AT88" s="7"/>
    </row>
    <row r="89" spans="1:46">
      <c r="A89" s="14" t="s">
        <v>794</v>
      </c>
      <c r="B89" s="15" t="s">
        <v>815</v>
      </c>
      <c r="C89" s="7" t="s">
        <v>212</v>
      </c>
      <c r="D89" s="7">
        <v>47.7</v>
      </c>
      <c r="E89" s="7">
        <v>0.73</v>
      </c>
      <c r="F89" s="7">
        <v>15.54</v>
      </c>
      <c r="G89" s="7">
        <v>8.061106800000001</v>
      </c>
      <c r="H89" s="7">
        <v>0.14000000000000001</v>
      </c>
      <c r="I89" s="7">
        <v>7.02</v>
      </c>
      <c r="J89" s="7">
        <v>11.85</v>
      </c>
      <c r="K89" s="7">
        <v>0.88</v>
      </c>
      <c r="L89" s="7">
        <v>7.19</v>
      </c>
      <c r="M89" s="7">
        <v>0.56999999999999995</v>
      </c>
      <c r="N89" s="7">
        <v>0.74</v>
      </c>
      <c r="O89" s="7">
        <f t="shared" si="1"/>
        <v>100.42110679999998</v>
      </c>
      <c r="P89" s="7">
        <v>27</v>
      </c>
      <c r="Q89" s="7"/>
      <c r="R89" s="7">
        <v>203</v>
      </c>
      <c r="S89" s="7">
        <v>215</v>
      </c>
      <c r="T89" s="7">
        <v>79</v>
      </c>
      <c r="U89" s="7">
        <v>549</v>
      </c>
      <c r="V89" s="7">
        <v>1392</v>
      </c>
      <c r="W89" s="7">
        <v>27</v>
      </c>
      <c r="X89" s="7">
        <v>298</v>
      </c>
      <c r="Y89" s="7">
        <v>14</v>
      </c>
      <c r="Z89" s="7"/>
      <c r="AA89" s="7">
        <v>1404</v>
      </c>
      <c r="AB89" s="7">
        <v>112</v>
      </c>
      <c r="AC89" s="7">
        <v>222</v>
      </c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>
        <v>43</v>
      </c>
      <c r="AS89" s="7">
        <v>37</v>
      </c>
      <c r="AT89" s="7"/>
    </row>
    <row r="90" spans="1:46">
      <c r="A90" s="14" t="s">
        <v>794</v>
      </c>
      <c r="B90" s="15" t="s">
        <v>815</v>
      </c>
      <c r="C90" s="7" t="s">
        <v>219</v>
      </c>
      <c r="D90" s="7">
        <v>46.83</v>
      </c>
      <c r="E90" s="7">
        <v>0.74</v>
      </c>
      <c r="F90" s="7">
        <v>15.4</v>
      </c>
      <c r="G90" s="7">
        <v>8.8522168000000008</v>
      </c>
      <c r="H90" s="7">
        <v>0.15</v>
      </c>
      <c r="I90" s="7">
        <v>6.9</v>
      </c>
      <c r="J90" s="7">
        <v>12.27</v>
      </c>
      <c r="K90" s="7">
        <v>0.87</v>
      </c>
      <c r="L90" s="7">
        <v>7.46</v>
      </c>
      <c r="M90" s="7">
        <v>0.61</v>
      </c>
      <c r="N90" s="7">
        <v>0.46</v>
      </c>
      <c r="O90" s="7">
        <f t="shared" si="1"/>
        <v>100.54221680000001</v>
      </c>
      <c r="P90" s="7">
        <v>22</v>
      </c>
      <c r="Q90" s="7"/>
      <c r="R90" s="7">
        <v>235</v>
      </c>
      <c r="S90" s="7">
        <v>119</v>
      </c>
      <c r="T90" s="7">
        <v>77</v>
      </c>
      <c r="U90" s="7">
        <v>483</v>
      </c>
      <c r="V90" s="7">
        <v>1299</v>
      </c>
      <c r="W90" s="7">
        <v>32</v>
      </c>
      <c r="X90" s="7">
        <v>296</v>
      </c>
      <c r="Y90" s="7">
        <v>15</v>
      </c>
      <c r="Z90" s="7"/>
      <c r="AA90" s="7">
        <v>1672</v>
      </c>
      <c r="AB90" s="7">
        <v>137</v>
      </c>
      <c r="AC90" s="7">
        <v>295</v>
      </c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>
        <v>49</v>
      </c>
      <c r="AS90" s="7">
        <v>50</v>
      </c>
      <c r="AT90" s="7"/>
    </row>
    <row r="91" spans="1:46">
      <c r="A91" s="14" t="s">
        <v>794</v>
      </c>
      <c r="B91" s="15" t="s">
        <v>815</v>
      </c>
      <c r="C91" s="7" t="s">
        <v>186</v>
      </c>
      <c r="D91" s="7">
        <v>47.54</v>
      </c>
      <c r="E91" s="7">
        <v>0.81</v>
      </c>
      <c r="F91" s="7">
        <v>14.57</v>
      </c>
      <c r="G91" s="7">
        <v>8.6966631999999997</v>
      </c>
      <c r="H91" s="7">
        <v>0.17</v>
      </c>
      <c r="I91" s="7">
        <v>6.96</v>
      </c>
      <c r="J91" s="7">
        <v>12</v>
      </c>
      <c r="K91" s="7">
        <v>0.65</v>
      </c>
      <c r="L91" s="7">
        <v>6.12</v>
      </c>
      <c r="M91" s="7">
        <v>0.65</v>
      </c>
      <c r="N91" s="7">
        <v>2.19</v>
      </c>
      <c r="O91" s="7">
        <f t="shared" si="1"/>
        <v>100.35666320000001</v>
      </c>
      <c r="P91" s="7">
        <v>24</v>
      </c>
      <c r="Q91" s="7"/>
      <c r="R91" s="7">
        <v>253</v>
      </c>
      <c r="S91" s="7">
        <v>146</v>
      </c>
      <c r="T91" s="7">
        <v>87</v>
      </c>
      <c r="U91" s="7">
        <v>488</v>
      </c>
      <c r="V91" s="7">
        <v>1020</v>
      </c>
      <c r="W91" s="7">
        <v>33</v>
      </c>
      <c r="X91" s="7">
        <v>309</v>
      </c>
      <c r="Y91" s="7">
        <v>13</v>
      </c>
      <c r="Z91" s="7"/>
      <c r="AA91" s="7">
        <v>1788</v>
      </c>
      <c r="AB91" s="7">
        <v>125</v>
      </c>
      <c r="AC91" s="7">
        <v>298</v>
      </c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>
        <v>52</v>
      </c>
      <c r="AS91" s="7">
        <v>53</v>
      </c>
      <c r="AT91" s="7"/>
    </row>
    <row r="92" spans="1:46">
      <c r="A92" s="14" t="s">
        <v>794</v>
      </c>
      <c r="B92" s="15" t="s">
        <v>815</v>
      </c>
      <c r="C92" s="7" t="s">
        <v>185</v>
      </c>
      <c r="D92" s="7">
        <v>48.3</v>
      </c>
      <c r="E92" s="7">
        <v>0.78</v>
      </c>
      <c r="F92" s="7">
        <v>15.53</v>
      </c>
      <c r="G92" s="7">
        <v>8.4311056000000004</v>
      </c>
      <c r="H92" s="7">
        <v>0.16</v>
      </c>
      <c r="I92" s="7">
        <v>6.83</v>
      </c>
      <c r="J92" s="7">
        <v>11.19</v>
      </c>
      <c r="K92" s="7">
        <v>1.32</v>
      </c>
      <c r="L92" s="7">
        <v>6.29</v>
      </c>
      <c r="M92" s="7">
        <v>0.52</v>
      </c>
      <c r="N92" s="7">
        <v>1.2</v>
      </c>
      <c r="O92" s="7">
        <f t="shared" si="1"/>
        <v>100.55110559999999</v>
      </c>
      <c r="P92" s="7">
        <v>22</v>
      </c>
      <c r="Q92" s="7"/>
      <c r="R92" s="7">
        <v>233</v>
      </c>
      <c r="S92" s="7">
        <v>105</v>
      </c>
      <c r="T92" s="7">
        <v>73</v>
      </c>
      <c r="U92" s="7">
        <v>622</v>
      </c>
      <c r="V92" s="7">
        <v>1278</v>
      </c>
      <c r="W92" s="7">
        <v>28</v>
      </c>
      <c r="X92" s="7">
        <v>270</v>
      </c>
      <c r="Y92" s="7">
        <v>10</v>
      </c>
      <c r="Z92" s="7"/>
      <c r="AA92" s="7">
        <v>727</v>
      </c>
      <c r="AB92" s="7">
        <v>89</v>
      </c>
      <c r="AC92" s="7">
        <v>155</v>
      </c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>
        <v>34</v>
      </c>
      <c r="AS92" s="7">
        <v>25</v>
      </c>
      <c r="AT92" s="7"/>
    </row>
    <row r="93" spans="1:46">
      <c r="A93" s="14" t="s">
        <v>794</v>
      </c>
      <c r="B93" s="15" t="s">
        <v>815</v>
      </c>
      <c r="C93" s="7" t="s">
        <v>188</v>
      </c>
      <c r="D93" s="7">
        <v>47.87</v>
      </c>
      <c r="E93" s="7">
        <v>0.76</v>
      </c>
      <c r="F93" s="7">
        <v>16.21</v>
      </c>
      <c r="G93" s="7">
        <v>8.3533279999999994</v>
      </c>
      <c r="H93" s="7">
        <v>0.16</v>
      </c>
      <c r="I93" s="7">
        <v>6.79</v>
      </c>
      <c r="J93" s="7">
        <v>11.04</v>
      </c>
      <c r="K93" s="7">
        <v>1</v>
      </c>
      <c r="L93" s="7">
        <v>6.2</v>
      </c>
      <c r="M93" s="7">
        <v>0.57999999999999996</v>
      </c>
      <c r="N93" s="7">
        <v>1.56</v>
      </c>
      <c r="O93" s="7">
        <f t="shared" si="1"/>
        <v>100.52332800000002</v>
      </c>
      <c r="P93" s="7">
        <v>23</v>
      </c>
      <c r="Q93" s="7"/>
      <c r="R93" s="7">
        <v>225</v>
      </c>
      <c r="S93" s="7">
        <v>103</v>
      </c>
      <c r="T93" s="7">
        <v>72</v>
      </c>
      <c r="U93" s="7">
        <v>615</v>
      </c>
      <c r="V93" s="7">
        <v>1297</v>
      </c>
      <c r="W93" s="7">
        <v>28</v>
      </c>
      <c r="X93" s="7">
        <v>256</v>
      </c>
      <c r="Y93" s="7">
        <v>12</v>
      </c>
      <c r="Z93" s="7"/>
      <c r="AA93" s="7">
        <v>753</v>
      </c>
      <c r="AB93" s="7">
        <v>88</v>
      </c>
      <c r="AC93" s="7">
        <v>166</v>
      </c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>
        <v>39</v>
      </c>
      <c r="AS93" s="7">
        <v>23</v>
      </c>
      <c r="AT93" s="7"/>
    </row>
    <row r="94" spans="1:46">
      <c r="A94" s="14" t="s">
        <v>796</v>
      </c>
      <c r="B94" s="15" t="s">
        <v>815</v>
      </c>
      <c r="C94" s="7" t="s">
        <v>328</v>
      </c>
      <c r="D94" s="7">
        <v>46.33</v>
      </c>
      <c r="E94" s="7">
        <v>0.97099999999999997</v>
      </c>
      <c r="F94" s="7">
        <v>15.262</v>
      </c>
      <c r="G94" s="7">
        <v>9.2898769999999988</v>
      </c>
      <c r="H94" s="7">
        <v>0.151</v>
      </c>
      <c r="I94" s="7">
        <v>6.61</v>
      </c>
      <c r="J94" s="7">
        <v>12.59</v>
      </c>
      <c r="K94" s="7">
        <v>1.6</v>
      </c>
      <c r="L94" s="7">
        <v>6.63</v>
      </c>
      <c r="M94" s="7">
        <v>0.62</v>
      </c>
      <c r="N94" s="7">
        <v>0.57999999999999996</v>
      </c>
      <c r="O94" s="7">
        <v>100.17832599999998</v>
      </c>
      <c r="P94" s="7"/>
      <c r="Q94" s="7"/>
      <c r="R94" s="7">
        <v>311.79484980000001</v>
      </c>
      <c r="S94" s="7">
        <v>164.21227500000001</v>
      </c>
      <c r="T94" s="7">
        <v>72.400538999999995</v>
      </c>
      <c r="U94" s="7">
        <v>321.74202200000002</v>
      </c>
      <c r="V94" s="7">
        <v>1784</v>
      </c>
      <c r="W94" s="7">
        <v>38.882000849999997</v>
      </c>
      <c r="X94" s="7">
        <v>225.96563864999999</v>
      </c>
      <c r="Y94" s="7">
        <v>10.473589</v>
      </c>
      <c r="Z94" s="7">
        <v>30.975024000000001</v>
      </c>
      <c r="AA94" s="7">
        <v>1460</v>
      </c>
      <c r="AB94" s="7">
        <v>105.43938799999999</v>
      </c>
      <c r="AC94" s="7">
        <v>210.839508</v>
      </c>
      <c r="AD94" s="7">
        <v>24.922058</v>
      </c>
      <c r="AE94" s="7">
        <v>90.018721999999997</v>
      </c>
      <c r="AF94" s="7">
        <v>18.404553</v>
      </c>
      <c r="AG94" s="7">
        <v>3.6969180000000001</v>
      </c>
      <c r="AH94" s="7">
        <v>12.896174</v>
      </c>
      <c r="AI94" s="7">
        <v>1.812003</v>
      </c>
      <c r="AJ94" s="7">
        <v>7.316662</v>
      </c>
      <c r="AK94" s="7">
        <v>1.1917169999999999</v>
      </c>
      <c r="AL94" s="7">
        <v>2.9616438485699996</v>
      </c>
      <c r="AM94" s="7">
        <v>0.36681280999999999</v>
      </c>
      <c r="AN94" s="7">
        <v>2.155707</v>
      </c>
      <c r="AO94" s="7">
        <v>0.31112000000000001</v>
      </c>
      <c r="AP94" s="7">
        <v>6.3847269999999998</v>
      </c>
      <c r="AQ94" s="7">
        <v>0.54</v>
      </c>
      <c r="AR94" s="7">
        <v>50.574170000000002</v>
      </c>
      <c r="AS94" s="7">
        <v>36.676673000000001</v>
      </c>
      <c r="AT94" s="7">
        <v>8.6834039999999995</v>
      </c>
    </row>
    <row r="95" spans="1:46">
      <c r="A95" s="14" t="s">
        <v>797</v>
      </c>
      <c r="B95" s="15" t="s">
        <v>815</v>
      </c>
      <c r="C95" s="7" t="s">
        <v>113</v>
      </c>
      <c r="D95" s="7">
        <v>56.36</v>
      </c>
      <c r="E95" s="7">
        <v>1.17</v>
      </c>
      <c r="F95" s="7">
        <v>14.91</v>
      </c>
      <c r="G95" s="7">
        <v>5.9822175</v>
      </c>
      <c r="H95" s="7">
        <v>0.11</v>
      </c>
      <c r="I95" s="7">
        <v>9.48</v>
      </c>
      <c r="J95" s="7">
        <v>5.37</v>
      </c>
      <c r="K95" s="7">
        <v>1.44</v>
      </c>
      <c r="L95" s="7">
        <v>4.96</v>
      </c>
      <c r="M95" s="7">
        <v>0.28999999999999998</v>
      </c>
      <c r="N95" s="7">
        <v>0.41</v>
      </c>
      <c r="O95" s="7">
        <f t="shared" ref="O95:O107" si="2">SUM(D95:N95)</f>
        <v>100.4822175</v>
      </c>
      <c r="P95" s="7">
        <v>41</v>
      </c>
      <c r="Q95" s="7">
        <v>20.399999999999999</v>
      </c>
      <c r="R95" s="7">
        <v>131</v>
      </c>
      <c r="S95" s="7">
        <v>494</v>
      </c>
      <c r="T95" s="7">
        <v>267</v>
      </c>
      <c r="U95" s="7">
        <v>379</v>
      </c>
      <c r="V95" s="7">
        <v>391</v>
      </c>
      <c r="W95" s="7">
        <v>27</v>
      </c>
      <c r="X95" s="7">
        <v>495</v>
      </c>
      <c r="Y95" s="7">
        <v>26.3</v>
      </c>
      <c r="Z95" s="7">
        <v>22</v>
      </c>
      <c r="AA95" s="7">
        <v>839</v>
      </c>
      <c r="AB95" s="7">
        <v>76.989000000000004</v>
      </c>
      <c r="AC95" s="7">
        <v>178.99200000000002</v>
      </c>
      <c r="AD95" s="7">
        <v>21.7056</v>
      </c>
      <c r="AE95" s="7">
        <v>88.02</v>
      </c>
      <c r="AF95" s="7">
        <v>15.203999999999999</v>
      </c>
      <c r="AG95" s="7">
        <v>2.3321999999999998</v>
      </c>
      <c r="AH95" s="7">
        <v>6.2000999999999999</v>
      </c>
      <c r="AI95" s="7">
        <v>0.96114999999999995</v>
      </c>
      <c r="AJ95" s="7">
        <v>4.9910000000000005</v>
      </c>
      <c r="AK95" s="7">
        <v>1.0366</v>
      </c>
      <c r="AL95" s="7">
        <v>2.6040000000000001</v>
      </c>
      <c r="AM95" s="7">
        <v>0.35970000000000002</v>
      </c>
      <c r="AN95" s="7">
        <v>1.9</v>
      </c>
      <c r="AO95" s="7">
        <v>0.29239999999999999</v>
      </c>
      <c r="AP95" s="7">
        <v>12.2</v>
      </c>
      <c r="AQ95" s="7">
        <v>1.79</v>
      </c>
      <c r="AR95" s="7">
        <v>43</v>
      </c>
      <c r="AS95" s="7">
        <v>58.3</v>
      </c>
      <c r="AT95" s="7">
        <v>10.3</v>
      </c>
    </row>
    <row r="96" spans="1:46">
      <c r="A96" s="14" t="s">
        <v>800</v>
      </c>
      <c r="B96" s="15" t="s">
        <v>815</v>
      </c>
      <c r="C96" s="7" t="s">
        <v>246</v>
      </c>
      <c r="D96" s="7">
        <v>49.49</v>
      </c>
      <c r="E96" s="7">
        <v>0.71</v>
      </c>
      <c r="F96" s="7">
        <v>16.649999999999999</v>
      </c>
      <c r="G96" s="7">
        <v>7.75</v>
      </c>
      <c r="H96" s="7">
        <v>0.12</v>
      </c>
      <c r="I96" s="7">
        <v>6.55</v>
      </c>
      <c r="J96" s="7">
        <v>10.48</v>
      </c>
      <c r="K96" s="7">
        <v>1.84</v>
      </c>
      <c r="L96" s="7">
        <v>6.01</v>
      </c>
      <c r="M96" s="7">
        <v>0.39</v>
      </c>
      <c r="N96" s="7">
        <v>0.5</v>
      </c>
      <c r="O96" s="7">
        <f t="shared" si="2"/>
        <v>100.49000000000001</v>
      </c>
      <c r="P96" s="7"/>
      <c r="Q96" s="7">
        <v>26</v>
      </c>
      <c r="R96" s="7">
        <v>215</v>
      </c>
      <c r="S96" s="7">
        <v>108</v>
      </c>
      <c r="T96" s="7">
        <v>70</v>
      </c>
      <c r="U96" s="7">
        <v>385</v>
      </c>
      <c r="V96" s="7">
        <v>1243</v>
      </c>
      <c r="W96" s="7">
        <v>28</v>
      </c>
      <c r="X96" s="7">
        <v>234</v>
      </c>
      <c r="Y96" s="7">
        <v>11</v>
      </c>
      <c r="Z96" s="7"/>
      <c r="AA96" s="7">
        <v>1007</v>
      </c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>
        <v>38</v>
      </c>
      <c r="AT96" s="7"/>
    </row>
    <row r="97" spans="1:46">
      <c r="A97" s="14" t="s">
        <v>800</v>
      </c>
      <c r="B97" s="15" t="s">
        <v>815</v>
      </c>
      <c r="C97" s="7" t="s">
        <v>192</v>
      </c>
      <c r="D97" s="7">
        <v>47.89</v>
      </c>
      <c r="E97" s="7">
        <v>0.68</v>
      </c>
      <c r="F97" s="7">
        <v>14.02</v>
      </c>
      <c r="G97" s="7">
        <v>7.51</v>
      </c>
      <c r="H97" s="7">
        <v>0.12</v>
      </c>
      <c r="I97" s="7">
        <v>9.31</v>
      </c>
      <c r="J97" s="7">
        <v>14.21</v>
      </c>
      <c r="K97" s="7">
        <v>1.66</v>
      </c>
      <c r="L97" s="7">
        <v>4.2699999999999996</v>
      </c>
      <c r="M97" s="7">
        <v>0.33</v>
      </c>
      <c r="N97" s="7">
        <v>0.87</v>
      </c>
      <c r="O97" s="7">
        <f t="shared" si="2"/>
        <v>100.87</v>
      </c>
      <c r="P97" s="7"/>
      <c r="Q97" s="7">
        <v>34</v>
      </c>
      <c r="R97" s="7">
        <v>227</v>
      </c>
      <c r="S97" s="7">
        <v>269</v>
      </c>
      <c r="T97" s="7">
        <v>122</v>
      </c>
      <c r="U97" s="7">
        <v>358</v>
      </c>
      <c r="V97" s="7">
        <v>803</v>
      </c>
      <c r="W97" s="7">
        <v>25</v>
      </c>
      <c r="X97" s="7">
        <v>183</v>
      </c>
      <c r="Y97" s="7">
        <v>11</v>
      </c>
      <c r="Z97" s="7"/>
      <c r="AA97" s="7">
        <v>728</v>
      </c>
      <c r="AB97" s="7">
        <v>59.9</v>
      </c>
      <c r="AC97" s="7">
        <v>130.69999999999999</v>
      </c>
      <c r="AD97" s="7"/>
      <c r="AE97" s="7">
        <v>65.400000000000006</v>
      </c>
      <c r="AF97" s="7">
        <v>12.9</v>
      </c>
      <c r="AG97" s="7">
        <v>2.4300000000000002</v>
      </c>
      <c r="AH97" s="7">
        <v>8.34</v>
      </c>
      <c r="AI97" s="7"/>
      <c r="AJ97" s="7">
        <v>5.26</v>
      </c>
      <c r="AK97" s="7"/>
      <c r="AL97" s="7">
        <v>2.2799999999999998</v>
      </c>
      <c r="AM97" s="7"/>
      <c r="AN97" s="7">
        <v>1.84</v>
      </c>
      <c r="AO97" s="7">
        <v>0.26</v>
      </c>
      <c r="AP97" s="7"/>
      <c r="AQ97" s="7"/>
      <c r="AR97" s="7"/>
      <c r="AS97" s="7">
        <v>26</v>
      </c>
      <c r="AT97" s="7"/>
    </row>
    <row r="98" spans="1:46">
      <c r="A98" s="14" t="s">
        <v>799</v>
      </c>
      <c r="B98" s="15" t="s">
        <v>815</v>
      </c>
      <c r="C98" s="7" t="s">
        <v>216</v>
      </c>
      <c r="D98" s="7">
        <v>49.47</v>
      </c>
      <c r="E98" s="7">
        <v>0.59</v>
      </c>
      <c r="F98" s="7">
        <v>16.27</v>
      </c>
      <c r="G98" s="7">
        <v>6.67</v>
      </c>
      <c r="H98" s="7">
        <v>0.11</v>
      </c>
      <c r="I98" s="7">
        <v>6.93</v>
      </c>
      <c r="J98" s="7">
        <v>10.85</v>
      </c>
      <c r="K98" s="7">
        <v>1.88</v>
      </c>
      <c r="L98" s="7">
        <v>6.87</v>
      </c>
      <c r="M98" s="7">
        <v>0.36</v>
      </c>
      <c r="N98" s="7">
        <v>1.1100000000000001</v>
      </c>
      <c r="O98" s="7">
        <f t="shared" si="2"/>
        <v>101.10999999999999</v>
      </c>
      <c r="P98" s="7"/>
      <c r="Q98" s="7">
        <v>26</v>
      </c>
      <c r="R98" s="7">
        <v>199</v>
      </c>
      <c r="S98" s="7">
        <v>272</v>
      </c>
      <c r="T98" s="7">
        <v>84</v>
      </c>
      <c r="U98" s="7">
        <v>503</v>
      </c>
      <c r="V98" s="7">
        <v>1306</v>
      </c>
      <c r="W98" s="7">
        <v>27</v>
      </c>
      <c r="X98" s="7">
        <v>237</v>
      </c>
      <c r="Y98" s="7">
        <v>19</v>
      </c>
      <c r="Z98" s="7"/>
      <c r="AA98" s="7">
        <v>1176</v>
      </c>
      <c r="AB98" s="7">
        <v>82.5</v>
      </c>
      <c r="AC98" s="7">
        <v>172.2</v>
      </c>
      <c r="AD98" s="7"/>
      <c r="AE98" s="7">
        <v>72.3</v>
      </c>
      <c r="AF98" s="7">
        <v>14.4</v>
      </c>
      <c r="AG98" s="7">
        <v>2.59</v>
      </c>
      <c r="AH98" s="7">
        <v>9.0399999999999991</v>
      </c>
      <c r="AI98" s="7"/>
      <c r="AJ98" s="7">
        <v>5.18</v>
      </c>
      <c r="AK98" s="7"/>
      <c r="AL98" s="7">
        <v>2.38</v>
      </c>
      <c r="AM98" s="7"/>
      <c r="AN98" s="7">
        <v>1.82</v>
      </c>
      <c r="AO98" s="7">
        <v>0.28000000000000003</v>
      </c>
      <c r="AP98" s="7"/>
      <c r="AQ98" s="7"/>
      <c r="AR98" s="7"/>
      <c r="AS98" s="7">
        <v>48</v>
      </c>
      <c r="AT98" s="7"/>
    </row>
    <row r="99" spans="1:46">
      <c r="A99" s="14" t="s">
        <v>799</v>
      </c>
      <c r="B99" s="15" t="s">
        <v>815</v>
      </c>
      <c r="C99" s="7" t="s">
        <v>292</v>
      </c>
      <c r="D99" s="7">
        <v>44.9</v>
      </c>
      <c r="E99" s="7">
        <v>0.74</v>
      </c>
      <c r="F99" s="7">
        <v>12.9</v>
      </c>
      <c r="G99" s="7">
        <v>8.5399999999999991</v>
      </c>
      <c r="H99" s="7">
        <v>0.13</v>
      </c>
      <c r="I99" s="7">
        <v>7.88</v>
      </c>
      <c r="J99" s="7">
        <v>15.4</v>
      </c>
      <c r="K99" s="7">
        <v>1.25</v>
      </c>
      <c r="L99" s="7">
        <v>6.59</v>
      </c>
      <c r="M99" s="7">
        <v>0.37</v>
      </c>
      <c r="N99" s="7">
        <v>1.5</v>
      </c>
      <c r="O99" s="7">
        <f t="shared" si="2"/>
        <v>100.2</v>
      </c>
      <c r="P99" s="7"/>
      <c r="Q99" s="7"/>
      <c r="R99" s="7"/>
      <c r="S99" s="7">
        <v>234</v>
      </c>
      <c r="T99" s="7">
        <v>39</v>
      </c>
      <c r="U99" s="7">
        <v>635</v>
      </c>
      <c r="V99" s="7">
        <v>2547</v>
      </c>
      <c r="W99" s="7">
        <v>43</v>
      </c>
      <c r="X99" s="7">
        <v>429</v>
      </c>
      <c r="Y99" s="7">
        <v>19</v>
      </c>
      <c r="Z99" s="7"/>
      <c r="AA99" s="7">
        <v>1628</v>
      </c>
      <c r="AB99" s="7">
        <v>161.5</v>
      </c>
      <c r="AC99" s="7">
        <v>336</v>
      </c>
      <c r="AD99" s="7">
        <v>40.1</v>
      </c>
      <c r="AE99" s="7">
        <v>152.19999999999999</v>
      </c>
      <c r="AF99" s="7">
        <v>26.7</v>
      </c>
      <c r="AG99" s="7">
        <v>21.6</v>
      </c>
      <c r="AH99" s="7">
        <v>17.5</v>
      </c>
      <c r="AI99" s="7"/>
      <c r="AJ99" s="7" t="s">
        <v>293</v>
      </c>
      <c r="AK99" s="7">
        <v>1.34</v>
      </c>
      <c r="AL99" s="7">
        <v>3.75</v>
      </c>
      <c r="AM99" s="7">
        <v>0.42</v>
      </c>
      <c r="AN99" s="7">
        <v>3.19</v>
      </c>
      <c r="AO99" s="7">
        <v>0.37</v>
      </c>
      <c r="AP99" s="7">
        <v>9.8000000000000007</v>
      </c>
      <c r="AQ99" s="7">
        <v>1</v>
      </c>
      <c r="AR99" s="7"/>
      <c r="AS99" s="7">
        <v>76</v>
      </c>
      <c r="AT99" s="7">
        <v>16.399999999999999</v>
      </c>
    </row>
    <row r="100" spans="1:46">
      <c r="A100" s="14" t="s">
        <v>802</v>
      </c>
      <c r="B100" s="15" t="s">
        <v>815</v>
      </c>
      <c r="C100" s="7" t="s">
        <v>234</v>
      </c>
      <c r="D100" s="7">
        <v>49.29</v>
      </c>
      <c r="E100" s="7">
        <v>0.75</v>
      </c>
      <c r="F100" s="7">
        <v>16.170000000000002</v>
      </c>
      <c r="G100" s="7">
        <v>8.3222178000000007</v>
      </c>
      <c r="H100" s="7">
        <v>0.15</v>
      </c>
      <c r="I100" s="7">
        <v>7.2</v>
      </c>
      <c r="J100" s="7">
        <v>11.32</v>
      </c>
      <c r="K100" s="7">
        <v>1.78</v>
      </c>
      <c r="L100" s="7">
        <v>4.4000000000000004</v>
      </c>
      <c r="M100" s="7">
        <v>0.28999999999999998</v>
      </c>
      <c r="N100" s="7">
        <v>0.79</v>
      </c>
      <c r="O100" s="7">
        <f t="shared" si="2"/>
        <v>100.46221780000005</v>
      </c>
      <c r="P100" s="7"/>
      <c r="Q100" s="7"/>
      <c r="R100" s="7">
        <v>250</v>
      </c>
      <c r="S100" s="7">
        <v>249</v>
      </c>
      <c r="T100" s="7">
        <v>66.900000000000006</v>
      </c>
      <c r="U100" s="7">
        <v>344</v>
      </c>
      <c r="V100" s="7">
        <v>1047</v>
      </c>
      <c r="W100" s="7">
        <v>22</v>
      </c>
      <c r="X100" s="7">
        <v>205</v>
      </c>
      <c r="Y100" s="7">
        <v>11.2</v>
      </c>
      <c r="Z100" s="7">
        <v>20.100000000000001</v>
      </c>
      <c r="AA100" s="7">
        <v>526</v>
      </c>
      <c r="AB100" s="7">
        <v>48</v>
      </c>
      <c r="AC100" s="7">
        <v>102</v>
      </c>
      <c r="AD100" s="7">
        <v>12.5</v>
      </c>
      <c r="AE100" s="7">
        <v>50.6</v>
      </c>
      <c r="AF100" s="7">
        <v>8.91</v>
      </c>
      <c r="AG100" s="7">
        <v>1.92</v>
      </c>
      <c r="AH100" s="7">
        <v>6.49</v>
      </c>
      <c r="AI100" s="7">
        <v>0.88</v>
      </c>
      <c r="AJ100" s="7">
        <v>4.5199999999999996</v>
      </c>
      <c r="AK100" s="7">
        <v>0.79</v>
      </c>
      <c r="AL100" s="7">
        <v>0.28000000000000003</v>
      </c>
      <c r="AM100" s="7">
        <v>0.28000000000000003</v>
      </c>
      <c r="AN100" s="7">
        <v>1.76</v>
      </c>
      <c r="AO100" s="7">
        <v>0.26</v>
      </c>
      <c r="AP100" s="7">
        <v>5.3</v>
      </c>
      <c r="AQ100" s="7">
        <v>0.7</v>
      </c>
      <c r="AR100" s="7">
        <v>21.8</v>
      </c>
      <c r="AS100" s="7">
        <v>26.5</v>
      </c>
      <c r="AT100" s="7">
        <v>5.19</v>
      </c>
    </row>
    <row r="101" spans="1:46">
      <c r="A101" s="14" t="s">
        <v>802</v>
      </c>
      <c r="B101" s="15" t="s">
        <v>815</v>
      </c>
      <c r="C101" s="7" t="s">
        <v>252</v>
      </c>
      <c r="D101" s="7">
        <v>47.06</v>
      </c>
      <c r="E101" s="7">
        <v>0.74</v>
      </c>
      <c r="F101" s="7">
        <v>16.36</v>
      </c>
      <c r="G101" s="7">
        <v>8.7488875000000004</v>
      </c>
      <c r="H101" s="7">
        <v>0.15</v>
      </c>
      <c r="I101" s="7">
        <v>7.41</v>
      </c>
      <c r="J101" s="7">
        <v>12.89</v>
      </c>
      <c r="K101" s="7">
        <v>1.5</v>
      </c>
      <c r="L101" s="7">
        <v>3.77</v>
      </c>
      <c r="M101" s="7">
        <v>0.3</v>
      </c>
      <c r="N101" s="7">
        <v>1.22</v>
      </c>
      <c r="O101" s="7">
        <f t="shared" si="2"/>
        <v>100.14888749999999</v>
      </c>
      <c r="P101" s="7"/>
      <c r="Q101" s="7"/>
      <c r="R101" s="7">
        <v>205</v>
      </c>
      <c r="S101" s="7">
        <v>256</v>
      </c>
      <c r="T101" s="7">
        <v>74.8</v>
      </c>
      <c r="U101" s="7">
        <v>309</v>
      </c>
      <c r="V101" s="7">
        <v>1024</v>
      </c>
      <c r="W101" s="7">
        <v>24.3</v>
      </c>
      <c r="X101" s="7">
        <v>234</v>
      </c>
      <c r="Y101" s="7">
        <v>11.4</v>
      </c>
      <c r="Z101" s="7">
        <v>20.3</v>
      </c>
      <c r="AA101" s="7">
        <v>444</v>
      </c>
      <c r="AB101" s="7">
        <v>49.6</v>
      </c>
      <c r="AC101" s="7">
        <v>104</v>
      </c>
      <c r="AD101" s="7">
        <v>12.7</v>
      </c>
      <c r="AE101" s="7">
        <v>48.5</v>
      </c>
      <c r="AF101" s="7">
        <v>8.3800000000000008</v>
      </c>
      <c r="AG101" s="7">
        <v>1.81</v>
      </c>
      <c r="AH101" s="7">
        <v>6.62</v>
      </c>
      <c r="AI101" s="7">
        <v>0.87</v>
      </c>
      <c r="AJ101" s="7">
        <v>4.3899999999999997</v>
      </c>
      <c r="AK101" s="7">
        <v>0.79</v>
      </c>
      <c r="AL101" s="7">
        <v>0.32</v>
      </c>
      <c r="AM101" s="7">
        <v>0.32</v>
      </c>
      <c r="AN101" s="7">
        <v>2.15</v>
      </c>
      <c r="AO101" s="7">
        <v>0.31</v>
      </c>
      <c r="AP101" s="7">
        <v>5.32</v>
      </c>
      <c r="AQ101" s="7">
        <v>0.74</v>
      </c>
      <c r="AR101" s="7">
        <v>8.9499999999999993</v>
      </c>
      <c r="AS101" s="7">
        <v>28.9</v>
      </c>
      <c r="AT101" s="7">
        <v>6.77</v>
      </c>
    </row>
    <row r="102" spans="1:46">
      <c r="A102" s="14" t="s">
        <v>801</v>
      </c>
      <c r="B102" s="15" t="s">
        <v>815</v>
      </c>
      <c r="C102" s="7" t="s">
        <v>254</v>
      </c>
      <c r="D102" s="7">
        <v>47.67</v>
      </c>
      <c r="E102" s="7">
        <v>0.7</v>
      </c>
      <c r="F102" s="7">
        <v>11.79</v>
      </c>
      <c r="G102" s="7">
        <v>8.4577744999999993</v>
      </c>
      <c r="H102" s="7">
        <v>0.15</v>
      </c>
      <c r="I102" s="7">
        <v>13.12</v>
      </c>
      <c r="J102" s="7">
        <v>13.11</v>
      </c>
      <c r="K102" s="7">
        <v>1.22</v>
      </c>
      <c r="L102" s="7">
        <v>3.07</v>
      </c>
      <c r="M102" s="7">
        <v>0.21</v>
      </c>
      <c r="N102" s="7">
        <v>0.84</v>
      </c>
      <c r="O102" s="7">
        <f t="shared" si="2"/>
        <v>100.33777449999999</v>
      </c>
      <c r="P102" s="7"/>
      <c r="Q102" s="7"/>
      <c r="R102" s="7"/>
      <c r="S102" s="7"/>
      <c r="T102" s="7"/>
      <c r="U102" s="7">
        <v>215.46</v>
      </c>
      <c r="V102" s="7">
        <v>717.84</v>
      </c>
      <c r="W102" s="7">
        <v>20.52</v>
      </c>
      <c r="X102" s="7">
        <v>146.21</v>
      </c>
      <c r="Y102" s="7">
        <v>6.21</v>
      </c>
      <c r="Z102" s="7">
        <v>14</v>
      </c>
      <c r="AA102" s="7">
        <v>529.49</v>
      </c>
      <c r="AB102" s="7">
        <v>41.25</v>
      </c>
      <c r="AC102" s="7">
        <v>90.57</v>
      </c>
      <c r="AD102" s="7">
        <v>10.32</v>
      </c>
      <c r="AE102" s="7">
        <v>43.62</v>
      </c>
      <c r="AF102" s="7">
        <v>7.76</v>
      </c>
      <c r="AG102" s="7">
        <v>1.88</v>
      </c>
      <c r="AH102" s="7">
        <v>6.26</v>
      </c>
      <c r="AI102" s="7">
        <v>0.77</v>
      </c>
      <c r="AJ102" s="7">
        <v>3.78</v>
      </c>
      <c r="AK102" s="7">
        <v>0.65</v>
      </c>
      <c r="AL102" s="7">
        <v>1.82</v>
      </c>
      <c r="AM102" s="7">
        <v>0.25</v>
      </c>
      <c r="AN102" s="7">
        <v>1.65</v>
      </c>
      <c r="AO102" s="7">
        <v>0.25</v>
      </c>
      <c r="AP102" s="7">
        <v>3.46</v>
      </c>
      <c r="AQ102" s="7">
        <v>0.33129999999999998</v>
      </c>
      <c r="AR102" s="7">
        <v>22.32</v>
      </c>
      <c r="AS102" s="7">
        <v>19.103999999999999</v>
      </c>
      <c r="AT102" s="7">
        <v>4.4009999999999998</v>
      </c>
    </row>
    <row r="103" spans="1:46">
      <c r="A103" s="14" t="s">
        <v>801</v>
      </c>
      <c r="B103" s="15" t="s">
        <v>815</v>
      </c>
      <c r="C103" s="7" t="s">
        <v>308</v>
      </c>
      <c r="D103" s="7">
        <v>46.99</v>
      </c>
      <c r="E103" s="7">
        <v>0.68</v>
      </c>
      <c r="F103" s="7">
        <v>14.4</v>
      </c>
      <c r="G103" s="7">
        <v>7.8855495000000007</v>
      </c>
      <c r="H103" s="7">
        <v>0.14000000000000001</v>
      </c>
      <c r="I103" s="7">
        <v>10.4</v>
      </c>
      <c r="J103" s="7">
        <v>13.58</v>
      </c>
      <c r="K103" s="7">
        <v>1.46</v>
      </c>
      <c r="L103" s="7">
        <v>3.14</v>
      </c>
      <c r="M103" s="7">
        <v>0.32</v>
      </c>
      <c r="N103" s="7">
        <v>1.6</v>
      </c>
      <c r="O103" s="7">
        <f t="shared" si="2"/>
        <v>100.59554949999999</v>
      </c>
      <c r="P103" s="7"/>
      <c r="Q103" s="7"/>
      <c r="R103" s="7"/>
      <c r="S103" s="7"/>
      <c r="T103" s="7"/>
      <c r="U103" s="7">
        <v>226.34</v>
      </c>
      <c r="V103" s="7">
        <v>967.69</v>
      </c>
      <c r="W103" s="7">
        <v>21.71</v>
      </c>
      <c r="X103" s="7">
        <v>148.25</v>
      </c>
      <c r="Y103" s="7">
        <v>7.07</v>
      </c>
      <c r="Z103" s="7">
        <v>14.59</v>
      </c>
      <c r="AA103" s="7">
        <v>592.19000000000005</v>
      </c>
      <c r="AB103" s="7">
        <v>47.92</v>
      </c>
      <c r="AC103" s="7">
        <v>97.92</v>
      </c>
      <c r="AD103" s="7">
        <v>11.31</v>
      </c>
      <c r="AE103" s="7">
        <v>44.39</v>
      </c>
      <c r="AF103" s="7">
        <v>8.3000000000000007</v>
      </c>
      <c r="AG103" s="7">
        <v>1.84</v>
      </c>
      <c r="AH103" s="7">
        <v>6.59</v>
      </c>
      <c r="AI103" s="7">
        <v>0.84</v>
      </c>
      <c r="AJ103" s="7">
        <v>4.0199999999999996</v>
      </c>
      <c r="AK103" s="7">
        <v>0.7</v>
      </c>
      <c r="AL103" s="7">
        <v>1.86</v>
      </c>
      <c r="AM103" s="7">
        <v>0.26</v>
      </c>
      <c r="AN103" s="7">
        <v>1.78</v>
      </c>
      <c r="AO103" s="7">
        <v>0.28000000000000003</v>
      </c>
      <c r="AP103" s="7">
        <v>3.78</v>
      </c>
      <c r="AQ103" s="7">
        <v>0.35680000000000001</v>
      </c>
      <c r="AR103" s="7">
        <v>45.8</v>
      </c>
      <c r="AS103" s="7">
        <v>19.300999999999998</v>
      </c>
      <c r="AT103" s="7">
        <v>4.67</v>
      </c>
    </row>
    <row r="104" spans="1:46">
      <c r="A104" s="14" t="s">
        <v>801</v>
      </c>
      <c r="B104" s="15" t="s">
        <v>815</v>
      </c>
      <c r="C104" s="7" t="s">
        <v>250</v>
      </c>
      <c r="D104" s="7">
        <v>48.31</v>
      </c>
      <c r="E104" s="7">
        <v>0.7</v>
      </c>
      <c r="F104" s="7">
        <v>13.82</v>
      </c>
      <c r="G104" s="7">
        <v>8.1966628999999998</v>
      </c>
      <c r="H104" s="7">
        <v>0.14000000000000001</v>
      </c>
      <c r="I104" s="7">
        <v>9.4600000000000009</v>
      </c>
      <c r="J104" s="7">
        <v>14.25</v>
      </c>
      <c r="K104" s="7">
        <v>1.46</v>
      </c>
      <c r="L104" s="7">
        <v>3.77</v>
      </c>
      <c r="M104" s="7">
        <v>0.28000000000000003</v>
      </c>
      <c r="N104" s="7">
        <v>1.07</v>
      </c>
      <c r="O104" s="7">
        <f t="shared" si="2"/>
        <v>101.4566629</v>
      </c>
      <c r="P104" s="7"/>
      <c r="Q104" s="7"/>
      <c r="R104" s="7"/>
      <c r="S104" s="7"/>
      <c r="T104" s="7"/>
      <c r="U104" s="7">
        <v>236</v>
      </c>
      <c r="V104" s="7">
        <v>778</v>
      </c>
      <c r="W104" s="7">
        <v>24</v>
      </c>
      <c r="X104" s="7">
        <v>111</v>
      </c>
      <c r="Y104" s="7">
        <v>6</v>
      </c>
      <c r="Z104" s="7">
        <v>13.92</v>
      </c>
      <c r="AA104" s="7">
        <v>616</v>
      </c>
      <c r="AB104" s="7">
        <v>43.25</v>
      </c>
      <c r="AC104" s="7">
        <v>90.84</v>
      </c>
      <c r="AD104" s="7">
        <v>10.75</v>
      </c>
      <c r="AE104" s="7">
        <v>42.56</v>
      </c>
      <c r="AF104" s="7">
        <v>7.95</v>
      </c>
      <c r="AG104" s="7">
        <v>1.63</v>
      </c>
      <c r="AH104" s="7">
        <v>5.66</v>
      </c>
      <c r="AI104" s="7">
        <v>0.76</v>
      </c>
      <c r="AJ104" s="7">
        <v>4.2699999999999996</v>
      </c>
      <c r="AK104" s="7">
        <v>0.77</v>
      </c>
      <c r="AL104" s="7">
        <v>1.87</v>
      </c>
      <c r="AM104" s="7">
        <v>0.24</v>
      </c>
      <c r="AN104" s="7">
        <v>1.66</v>
      </c>
      <c r="AO104" s="7">
        <v>0.26</v>
      </c>
      <c r="AP104" s="7">
        <v>3.48</v>
      </c>
      <c r="AQ104" s="7">
        <v>0.32</v>
      </c>
      <c r="AR104" s="7">
        <v>23.7</v>
      </c>
      <c r="AS104" s="7">
        <v>16.89</v>
      </c>
      <c r="AT104" s="7">
        <v>4.423</v>
      </c>
    </row>
    <row r="105" spans="1:46">
      <c r="A105" s="14" t="s">
        <v>801</v>
      </c>
      <c r="B105" s="15" t="s">
        <v>815</v>
      </c>
      <c r="C105" s="7" t="s">
        <v>309</v>
      </c>
      <c r="D105" s="7">
        <v>47.34</v>
      </c>
      <c r="E105" s="7">
        <v>0.81</v>
      </c>
      <c r="F105" s="7">
        <v>17.41</v>
      </c>
      <c r="G105" s="7">
        <v>8.0366619999999998</v>
      </c>
      <c r="H105" s="7">
        <v>0.15</v>
      </c>
      <c r="I105" s="7">
        <v>6.5</v>
      </c>
      <c r="J105" s="7">
        <v>10.62</v>
      </c>
      <c r="K105" s="7">
        <v>2.15</v>
      </c>
      <c r="L105" s="7">
        <v>5.79</v>
      </c>
      <c r="M105" s="7">
        <v>0.53</v>
      </c>
      <c r="N105" s="7">
        <v>1.1399999999999999</v>
      </c>
      <c r="O105" s="7">
        <f t="shared" si="2"/>
        <v>100.47666200000003</v>
      </c>
      <c r="P105" s="7"/>
      <c r="Q105" s="7"/>
      <c r="R105" s="7">
        <v>263</v>
      </c>
      <c r="S105" s="7">
        <v>284</v>
      </c>
      <c r="T105" s="7">
        <v>66.400000000000006</v>
      </c>
      <c r="U105" s="7">
        <v>392</v>
      </c>
      <c r="V105" s="7">
        <v>1692</v>
      </c>
      <c r="W105" s="7">
        <v>30.7</v>
      </c>
      <c r="X105" s="7">
        <v>263</v>
      </c>
      <c r="Y105" s="7">
        <v>12.8</v>
      </c>
      <c r="Z105" s="7">
        <v>22.6</v>
      </c>
      <c r="AA105" s="7">
        <v>1039</v>
      </c>
      <c r="AB105" s="7">
        <v>85</v>
      </c>
      <c r="AC105" s="7">
        <v>168</v>
      </c>
      <c r="AD105" s="7">
        <v>19.7</v>
      </c>
      <c r="AE105" s="7">
        <v>77.900000000000006</v>
      </c>
      <c r="AF105" s="7">
        <v>14.4</v>
      </c>
      <c r="AG105" s="7">
        <v>2.97</v>
      </c>
      <c r="AH105" s="7">
        <v>9.9700000000000006</v>
      </c>
      <c r="AI105" s="7">
        <v>1.37</v>
      </c>
      <c r="AJ105" s="7">
        <v>6.37</v>
      </c>
      <c r="AK105" s="7">
        <v>1.03</v>
      </c>
      <c r="AL105" s="7">
        <v>2.58</v>
      </c>
      <c r="AM105" s="7">
        <v>0.33</v>
      </c>
      <c r="AN105" s="7">
        <v>2.13</v>
      </c>
      <c r="AO105" s="7">
        <v>0.28999999999999998</v>
      </c>
      <c r="AP105" s="7">
        <v>6.07</v>
      </c>
      <c r="AQ105" s="7">
        <v>0.56000000000000005</v>
      </c>
      <c r="AR105" s="7">
        <v>42.1</v>
      </c>
      <c r="AS105" s="7">
        <v>30.2</v>
      </c>
      <c r="AT105" s="7">
        <v>6.37</v>
      </c>
    </row>
    <row r="106" spans="1:46">
      <c r="A106" s="14" t="s">
        <v>801</v>
      </c>
      <c r="B106" s="15" t="s">
        <v>815</v>
      </c>
      <c r="C106" s="7" t="s">
        <v>315</v>
      </c>
      <c r="D106" s="7">
        <v>49.52</v>
      </c>
      <c r="E106" s="7">
        <v>0.67</v>
      </c>
      <c r="F106" s="7">
        <v>16.55</v>
      </c>
      <c r="G106" s="7">
        <v>7.4511063000000011</v>
      </c>
      <c r="H106" s="7">
        <v>0.13</v>
      </c>
      <c r="I106" s="7">
        <v>6.73</v>
      </c>
      <c r="J106" s="7">
        <v>10.029999999999999</v>
      </c>
      <c r="K106" s="7">
        <v>1.43</v>
      </c>
      <c r="L106" s="7">
        <v>6.71</v>
      </c>
      <c r="M106" s="7">
        <v>0.62</v>
      </c>
      <c r="N106" s="7">
        <v>0.64</v>
      </c>
      <c r="O106" s="7">
        <f t="shared" si="2"/>
        <v>100.48110630000002</v>
      </c>
      <c r="P106" s="7"/>
      <c r="Q106" s="7"/>
      <c r="R106" s="7">
        <v>326</v>
      </c>
      <c r="S106" s="7">
        <v>34</v>
      </c>
      <c r="T106" s="7">
        <v>15.3</v>
      </c>
      <c r="U106" s="7">
        <v>488</v>
      </c>
      <c r="V106" s="7">
        <v>2178</v>
      </c>
      <c r="W106" s="7">
        <v>40.5</v>
      </c>
      <c r="X106" s="7">
        <v>419</v>
      </c>
      <c r="Y106" s="7">
        <v>10.1</v>
      </c>
      <c r="Z106" s="7">
        <v>36</v>
      </c>
      <c r="AA106" s="7">
        <v>1835</v>
      </c>
      <c r="AB106" s="7">
        <v>136</v>
      </c>
      <c r="AC106" s="7">
        <v>277</v>
      </c>
      <c r="AD106" s="7">
        <v>33</v>
      </c>
      <c r="AE106" s="7">
        <v>129</v>
      </c>
      <c r="AF106" s="7">
        <v>24.2</v>
      </c>
      <c r="AG106" s="7">
        <v>4.96</v>
      </c>
      <c r="AH106" s="7">
        <v>15.2</v>
      </c>
      <c r="AI106" s="7">
        <v>1.95</v>
      </c>
      <c r="AJ106" s="7">
        <v>9.7100000000000009</v>
      </c>
      <c r="AK106" s="7">
        <v>1.49</v>
      </c>
      <c r="AL106" s="7">
        <v>3.53</v>
      </c>
      <c r="AM106" s="7">
        <v>0.44</v>
      </c>
      <c r="AN106" s="7">
        <v>2.7</v>
      </c>
      <c r="AO106" s="7">
        <v>0.37</v>
      </c>
      <c r="AP106" s="7">
        <v>10.1</v>
      </c>
      <c r="AQ106" s="7">
        <v>1.21</v>
      </c>
      <c r="AR106" s="7">
        <v>78.400000000000006</v>
      </c>
      <c r="AS106" s="7">
        <v>63.4</v>
      </c>
      <c r="AT106" s="7">
        <v>11</v>
      </c>
    </row>
    <row r="107" spans="1:46">
      <c r="A107" s="14" t="s">
        <v>801</v>
      </c>
      <c r="B107" s="15" t="s">
        <v>815</v>
      </c>
      <c r="C107" s="7" t="s">
        <v>251</v>
      </c>
      <c r="D107" s="7">
        <v>49.52</v>
      </c>
      <c r="E107" s="7">
        <v>0.67</v>
      </c>
      <c r="F107" s="7">
        <v>16.55</v>
      </c>
      <c r="G107" s="7">
        <v>7.4511063000000011</v>
      </c>
      <c r="H107" s="7">
        <v>0.13</v>
      </c>
      <c r="I107" s="7">
        <v>6.73</v>
      </c>
      <c r="J107" s="7">
        <v>10.029999999999999</v>
      </c>
      <c r="K107" s="7">
        <v>1.43</v>
      </c>
      <c r="L107" s="7">
        <v>6.71</v>
      </c>
      <c r="M107" s="7">
        <v>0.62</v>
      </c>
      <c r="N107" s="7">
        <v>0.64</v>
      </c>
      <c r="O107" s="7">
        <f t="shared" si="2"/>
        <v>100.48110630000002</v>
      </c>
      <c r="P107" s="7"/>
      <c r="Q107" s="7"/>
      <c r="R107" s="7">
        <v>272</v>
      </c>
      <c r="S107" s="7">
        <v>258</v>
      </c>
      <c r="T107" s="7">
        <v>76.3</v>
      </c>
      <c r="U107" s="7">
        <v>524</v>
      </c>
      <c r="V107" s="7">
        <v>1728</v>
      </c>
      <c r="W107" s="7">
        <v>30.2</v>
      </c>
      <c r="X107" s="7">
        <v>299</v>
      </c>
      <c r="Y107" s="7">
        <v>13.1</v>
      </c>
      <c r="Z107" s="7">
        <v>31.5</v>
      </c>
      <c r="AA107" s="7">
        <v>1013</v>
      </c>
      <c r="AB107" s="7">
        <v>90.1</v>
      </c>
      <c r="AC107" s="7">
        <v>182</v>
      </c>
      <c r="AD107" s="7">
        <v>23</v>
      </c>
      <c r="AE107" s="7">
        <v>88.2</v>
      </c>
      <c r="AF107" s="7">
        <v>17.2</v>
      </c>
      <c r="AG107" s="7">
        <v>3.27</v>
      </c>
      <c r="AH107" s="7">
        <v>11.2</v>
      </c>
      <c r="AI107" s="7">
        <v>1.28</v>
      </c>
      <c r="AJ107" s="7">
        <v>6.48</v>
      </c>
      <c r="AK107" s="7">
        <v>1.02</v>
      </c>
      <c r="AL107" s="7">
        <v>2.2599999999999998</v>
      </c>
      <c r="AM107" s="7">
        <v>0.32</v>
      </c>
      <c r="AN107" s="7">
        <v>2.14</v>
      </c>
      <c r="AO107" s="7">
        <v>0.28000000000000003</v>
      </c>
      <c r="AP107" s="7">
        <v>7.13</v>
      </c>
      <c r="AQ107" s="7">
        <v>0.66</v>
      </c>
      <c r="AR107" s="7">
        <v>45</v>
      </c>
      <c r="AS107" s="7">
        <v>44.8</v>
      </c>
      <c r="AT107" s="7">
        <v>9.98</v>
      </c>
    </row>
    <row r="108" spans="1:46">
      <c r="A108" s="14" t="s">
        <v>803</v>
      </c>
      <c r="B108" s="15" t="s">
        <v>815</v>
      </c>
      <c r="C108" s="7" t="s">
        <v>243</v>
      </c>
      <c r="D108" s="7">
        <v>45.3</v>
      </c>
      <c r="E108" s="7">
        <v>1.04</v>
      </c>
      <c r="F108" s="7">
        <v>16.75</v>
      </c>
      <c r="G108" s="7">
        <v>10.4944408</v>
      </c>
      <c r="H108" s="7">
        <v>0.14000000000000001</v>
      </c>
      <c r="I108" s="7">
        <v>6.12</v>
      </c>
      <c r="J108" s="7">
        <v>11.03</v>
      </c>
      <c r="K108" s="7">
        <v>1.84</v>
      </c>
      <c r="L108" s="7">
        <v>5.24</v>
      </c>
      <c r="M108" s="7">
        <v>0.7</v>
      </c>
      <c r="N108" s="7">
        <v>1.29</v>
      </c>
      <c r="O108" s="7">
        <v>99.58</v>
      </c>
      <c r="P108" s="7"/>
      <c r="Q108" s="7">
        <v>30</v>
      </c>
      <c r="R108" s="7">
        <v>271</v>
      </c>
      <c r="S108" s="7">
        <v>78</v>
      </c>
      <c r="T108" s="7">
        <v>51</v>
      </c>
      <c r="U108" s="7">
        <v>502</v>
      </c>
      <c r="V108" s="7">
        <v>1606</v>
      </c>
      <c r="W108" s="7"/>
      <c r="X108" s="7">
        <v>262</v>
      </c>
      <c r="Y108" s="7">
        <v>8</v>
      </c>
      <c r="Z108" s="7"/>
      <c r="AA108" s="7">
        <v>1022</v>
      </c>
      <c r="AB108" s="7"/>
      <c r="AC108" s="7">
        <v>202.6</v>
      </c>
      <c r="AD108" s="7"/>
      <c r="AE108" s="7">
        <v>91.4</v>
      </c>
      <c r="AF108" s="7">
        <v>15.72</v>
      </c>
      <c r="AG108" s="7">
        <v>3.43</v>
      </c>
      <c r="AH108" s="7">
        <v>11.73</v>
      </c>
      <c r="AI108" s="7"/>
      <c r="AJ108" s="7"/>
      <c r="AK108" s="7">
        <v>1.36</v>
      </c>
      <c r="AL108" s="7">
        <v>3.45</v>
      </c>
      <c r="AM108" s="7"/>
      <c r="AN108" s="7">
        <v>2.3199999999999998</v>
      </c>
      <c r="AO108" s="7">
        <v>0.34</v>
      </c>
      <c r="AP108" s="7"/>
      <c r="AQ108" s="7"/>
      <c r="AR108" s="7"/>
      <c r="AS108" s="7"/>
      <c r="AT108" s="7"/>
    </row>
    <row r="109" spans="1:46">
      <c r="A109" s="14" t="s">
        <v>808</v>
      </c>
      <c r="B109" s="15" t="s">
        <v>815</v>
      </c>
      <c r="C109" s="7" t="s">
        <v>333</v>
      </c>
      <c r="D109" s="7">
        <v>41.24</v>
      </c>
      <c r="E109" s="7">
        <v>0.86</v>
      </c>
      <c r="F109" s="7">
        <v>10.199999999999999</v>
      </c>
      <c r="G109" s="7">
        <v>8.08</v>
      </c>
      <c r="H109" s="7">
        <v>0.14000000000000001</v>
      </c>
      <c r="I109" s="7">
        <v>12.35</v>
      </c>
      <c r="J109" s="7">
        <v>16.36</v>
      </c>
      <c r="K109" s="7">
        <v>1.04</v>
      </c>
      <c r="L109" s="7">
        <v>7.85</v>
      </c>
      <c r="M109" s="7">
        <v>0.42</v>
      </c>
      <c r="N109" s="7">
        <v>1.35</v>
      </c>
      <c r="O109" s="7">
        <f t="shared" ref="O109:O127" si="3">SUM(D109:N109)</f>
        <v>99.889999999999986</v>
      </c>
      <c r="P109" s="7"/>
      <c r="Q109" s="7">
        <v>18</v>
      </c>
      <c r="R109" s="7">
        <v>83</v>
      </c>
      <c r="S109" s="7">
        <v>50</v>
      </c>
      <c r="T109" s="7">
        <v>80</v>
      </c>
      <c r="U109" s="7">
        <v>596</v>
      </c>
      <c r="V109" s="7">
        <v>3704</v>
      </c>
      <c r="W109" s="7">
        <v>59</v>
      </c>
      <c r="X109" s="7">
        <v>825</v>
      </c>
      <c r="Y109" s="7">
        <v>46</v>
      </c>
      <c r="Z109" s="7"/>
      <c r="AA109" s="7">
        <v>4390</v>
      </c>
      <c r="AB109" s="7">
        <v>254</v>
      </c>
      <c r="AC109" s="7">
        <v>578</v>
      </c>
      <c r="AD109" s="7"/>
      <c r="AE109" s="7">
        <v>232</v>
      </c>
      <c r="AF109" s="7">
        <v>41</v>
      </c>
      <c r="AG109" s="7">
        <v>7.6</v>
      </c>
      <c r="AH109" s="7"/>
      <c r="AI109" s="7">
        <v>2.9</v>
      </c>
      <c r="AJ109" s="7"/>
      <c r="AK109" s="7"/>
      <c r="AL109" s="7"/>
      <c r="AM109" s="7"/>
      <c r="AN109" s="7">
        <v>2.6</v>
      </c>
      <c r="AO109" s="7">
        <v>0.36</v>
      </c>
      <c r="AP109" s="7">
        <v>25</v>
      </c>
      <c r="AQ109" s="7">
        <v>3.9</v>
      </c>
      <c r="AR109" s="7"/>
      <c r="AS109" s="7">
        <v>137</v>
      </c>
      <c r="AT109" s="7">
        <v>28.5</v>
      </c>
    </row>
    <row r="110" spans="1:46">
      <c r="A110" s="14" t="s">
        <v>808</v>
      </c>
      <c r="B110" s="15" t="s">
        <v>815</v>
      </c>
      <c r="C110" s="7" t="s">
        <v>287</v>
      </c>
      <c r="D110" s="7">
        <v>41.52</v>
      </c>
      <c r="E110" s="7">
        <v>0.76</v>
      </c>
      <c r="F110" s="7">
        <v>12.05</v>
      </c>
      <c r="G110" s="7">
        <v>7.1022167999999999</v>
      </c>
      <c r="H110" s="7">
        <v>0.11</v>
      </c>
      <c r="I110" s="7">
        <v>12.76</v>
      </c>
      <c r="J110" s="7">
        <v>15.67</v>
      </c>
      <c r="K110" s="7">
        <v>1.2</v>
      </c>
      <c r="L110" s="7">
        <v>8.36</v>
      </c>
      <c r="M110" s="7">
        <v>0.43</v>
      </c>
      <c r="N110" s="7">
        <v>0.56999999999999995</v>
      </c>
      <c r="O110" s="7">
        <f t="shared" si="3"/>
        <v>100.5322168</v>
      </c>
      <c r="P110" s="7"/>
      <c r="Q110" s="7">
        <v>23</v>
      </c>
      <c r="R110" s="7">
        <v>147</v>
      </c>
      <c r="S110" s="7">
        <v>746</v>
      </c>
      <c r="T110" s="7">
        <v>136</v>
      </c>
      <c r="U110" s="7">
        <v>462</v>
      </c>
      <c r="V110" s="7">
        <v>1819</v>
      </c>
      <c r="W110" s="7">
        <v>41</v>
      </c>
      <c r="X110" s="7">
        <v>341</v>
      </c>
      <c r="Y110" s="7">
        <v>16</v>
      </c>
      <c r="Z110" s="7"/>
      <c r="AA110" s="7">
        <v>720</v>
      </c>
      <c r="AB110" s="7">
        <v>95</v>
      </c>
      <c r="AC110" s="7">
        <v>191</v>
      </c>
      <c r="AD110" s="7"/>
      <c r="AE110" s="7">
        <v>88</v>
      </c>
      <c r="AF110" s="7">
        <v>20</v>
      </c>
      <c r="AG110" s="7">
        <v>3.3</v>
      </c>
      <c r="AH110" s="7"/>
      <c r="AI110" s="7">
        <v>1.4</v>
      </c>
      <c r="AJ110" s="7"/>
      <c r="AK110" s="7"/>
      <c r="AL110" s="7"/>
      <c r="AM110" s="7"/>
      <c r="AN110" s="7">
        <v>3.1</v>
      </c>
      <c r="AO110" s="7">
        <v>0.43</v>
      </c>
      <c r="AP110" s="7">
        <v>9.1999999999999993</v>
      </c>
      <c r="AQ110" s="7">
        <v>0.84</v>
      </c>
      <c r="AR110" s="7"/>
      <c r="AS110" s="7">
        <v>38</v>
      </c>
      <c r="AT110" s="7"/>
    </row>
    <row r="111" spans="1:46">
      <c r="A111" s="14" t="s">
        <v>808</v>
      </c>
      <c r="B111" s="15" t="s">
        <v>815</v>
      </c>
      <c r="C111" s="7" t="s">
        <v>273</v>
      </c>
      <c r="D111" s="7">
        <v>41.03</v>
      </c>
      <c r="E111" s="7">
        <v>0.59</v>
      </c>
      <c r="F111" s="7">
        <v>12.39</v>
      </c>
      <c r="G111" s="7">
        <v>6.6233288000000003</v>
      </c>
      <c r="H111" s="7">
        <v>0.1</v>
      </c>
      <c r="I111" s="7">
        <v>13.09</v>
      </c>
      <c r="J111" s="7">
        <v>15.5</v>
      </c>
      <c r="K111" s="7">
        <v>1.04</v>
      </c>
      <c r="L111" s="7">
        <v>8.86</v>
      </c>
      <c r="M111" s="7">
        <v>0.36</v>
      </c>
      <c r="N111" s="7">
        <v>0.86</v>
      </c>
      <c r="O111" s="7">
        <f t="shared" si="3"/>
        <v>100.44332880000002</v>
      </c>
      <c r="P111" s="7"/>
      <c r="Q111" s="7">
        <v>19</v>
      </c>
      <c r="R111" s="7">
        <v>112</v>
      </c>
      <c r="S111" s="7">
        <v>830</v>
      </c>
      <c r="T111" s="7">
        <v>153</v>
      </c>
      <c r="U111" s="7">
        <v>458</v>
      </c>
      <c r="V111" s="7">
        <v>1727</v>
      </c>
      <c r="W111" s="7">
        <v>35</v>
      </c>
      <c r="X111" s="7">
        <v>264</v>
      </c>
      <c r="Y111" s="7">
        <v>13</v>
      </c>
      <c r="Z111" s="7">
        <v>35</v>
      </c>
      <c r="AA111" s="7">
        <v>617</v>
      </c>
      <c r="AB111" s="7">
        <v>65</v>
      </c>
      <c r="AC111" s="7">
        <v>156</v>
      </c>
      <c r="AD111" s="7"/>
      <c r="AE111" s="7">
        <v>71</v>
      </c>
      <c r="AF111" s="7">
        <v>14</v>
      </c>
      <c r="AG111" s="7">
        <v>2.7</v>
      </c>
      <c r="AH111" s="7"/>
      <c r="AI111" s="7">
        <v>1.1000000000000001</v>
      </c>
      <c r="AJ111" s="7"/>
      <c r="AK111" s="7"/>
      <c r="AL111" s="7"/>
      <c r="AM111" s="7"/>
      <c r="AN111" s="7">
        <v>2</v>
      </c>
      <c r="AO111" s="7">
        <v>0.33</v>
      </c>
      <c r="AP111" s="7">
        <v>7.4</v>
      </c>
      <c r="AQ111" s="7">
        <v>0.75</v>
      </c>
      <c r="AR111" s="7"/>
      <c r="AS111" s="7">
        <v>30</v>
      </c>
      <c r="AT111" s="7">
        <v>9.8000000000000007</v>
      </c>
    </row>
    <row r="112" spans="1:46">
      <c r="A112" s="14" t="s">
        <v>808</v>
      </c>
      <c r="B112" s="15" t="s">
        <v>815</v>
      </c>
      <c r="C112" s="7" t="s">
        <v>349</v>
      </c>
      <c r="D112" s="7">
        <v>38.96</v>
      </c>
      <c r="E112" s="7">
        <v>2.14</v>
      </c>
      <c r="F112" s="7">
        <v>10.44</v>
      </c>
      <c r="G112" s="7">
        <v>11.028881</v>
      </c>
      <c r="H112" s="7">
        <v>0.18</v>
      </c>
      <c r="I112" s="7">
        <v>7.3</v>
      </c>
      <c r="J112" s="7">
        <v>18.850000000000001</v>
      </c>
      <c r="K112" s="7">
        <v>1.65</v>
      </c>
      <c r="L112" s="7">
        <v>7.03</v>
      </c>
      <c r="M112" s="7">
        <v>1.49</v>
      </c>
      <c r="N112" s="7">
        <v>1.72</v>
      </c>
      <c r="O112" s="7">
        <f t="shared" si="3"/>
        <v>100.78888099999999</v>
      </c>
      <c r="P112" s="7"/>
      <c r="Q112" s="7">
        <v>58</v>
      </c>
      <c r="R112" s="7">
        <v>430</v>
      </c>
      <c r="S112" s="7">
        <v>75</v>
      </c>
      <c r="T112" s="7">
        <v>40</v>
      </c>
      <c r="U112" s="7">
        <v>277</v>
      </c>
      <c r="V112" s="7">
        <v>2330</v>
      </c>
      <c r="W112" s="7">
        <v>95</v>
      </c>
      <c r="X112" s="7">
        <v>952</v>
      </c>
      <c r="Y112" s="7">
        <v>39</v>
      </c>
      <c r="Z112" s="7"/>
      <c r="AA112" s="7">
        <v>2044</v>
      </c>
      <c r="AB112" s="7">
        <v>236</v>
      </c>
      <c r="AC112" s="7">
        <v>482</v>
      </c>
      <c r="AD112" s="7"/>
      <c r="AE112" s="7">
        <v>214</v>
      </c>
      <c r="AF112" s="7">
        <v>52</v>
      </c>
      <c r="AG112" s="7">
        <v>8.1</v>
      </c>
      <c r="AH112" s="7"/>
      <c r="AI112" s="7">
        <v>3.9</v>
      </c>
      <c r="AJ112" s="7"/>
      <c r="AK112" s="7"/>
      <c r="AL112" s="7"/>
      <c r="AM112" s="7"/>
      <c r="AN112" s="7">
        <v>6.7</v>
      </c>
      <c r="AO112" s="7">
        <v>1</v>
      </c>
      <c r="AP112" s="7">
        <v>25</v>
      </c>
      <c r="AQ112" s="7">
        <v>2.2999999999999998</v>
      </c>
      <c r="AR112" s="7"/>
      <c r="AS112" s="7">
        <v>112</v>
      </c>
      <c r="AT112" s="7"/>
    </row>
    <row r="113" spans="1:46">
      <c r="A113" s="14" t="s">
        <v>811</v>
      </c>
      <c r="B113" s="15" t="s">
        <v>815</v>
      </c>
      <c r="C113" s="13" t="s">
        <v>256</v>
      </c>
      <c r="D113" s="7">
        <v>47.02</v>
      </c>
      <c r="E113" s="7">
        <v>0.72</v>
      </c>
      <c r="F113" s="7">
        <v>15.84</v>
      </c>
      <c r="G113" s="7">
        <v>8.7066655999999991</v>
      </c>
      <c r="H113" s="7">
        <v>0.16</v>
      </c>
      <c r="I113" s="7">
        <v>7.19</v>
      </c>
      <c r="J113" s="7">
        <v>13.53</v>
      </c>
      <c r="K113" s="7">
        <v>1.44</v>
      </c>
      <c r="L113" s="7">
        <v>4.3099999999999996</v>
      </c>
      <c r="M113" s="7">
        <v>0.24</v>
      </c>
      <c r="N113" s="7">
        <v>0.95</v>
      </c>
      <c r="O113" s="7">
        <f t="shared" si="3"/>
        <v>100.10666559999999</v>
      </c>
      <c r="P113" s="7"/>
      <c r="Q113" s="7">
        <v>25.8</v>
      </c>
      <c r="R113" s="7">
        <v>205.94240189251099</v>
      </c>
      <c r="S113" s="7">
        <v>243.67344378579494</v>
      </c>
      <c r="T113" s="7">
        <v>86.803853793537314</v>
      </c>
      <c r="U113" s="7">
        <v>315.73176988812708</v>
      </c>
      <c r="V113" s="7">
        <v>1065.311242905555</v>
      </c>
      <c r="W113" s="7">
        <v>34.693127987452478</v>
      </c>
      <c r="X113" s="7">
        <v>237.22965523524158</v>
      </c>
      <c r="Y113" s="7">
        <v>13.32441963207491</v>
      </c>
      <c r="Z113" s="7"/>
      <c r="AA113" s="7">
        <v>485.81348655666068</v>
      </c>
      <c r="AB113" s="7">
        <v>52</v>
      </c>
      <c r="AC113" s="7">
        <v>112</v>
      </c>
      <c r="AD113" s="7"/>
      <c r="AE113" s="7">
        <v>45</v>
      </c>
      <c r="AF113" s="7">
        <v>9.5</v>
      </c>
      <c r="AG113" s="7">
        <v>1.9</v>
      </c>
      <c r="AH113" s="7"/>
      <c r="AI113" s="7">
        <v>0.84</v>
      </c>
      <c r="AJ113" s="7"/>
      <c r="AK113" s="7"/>
      <c r="AL113" s="7"/>
      <c r="AM113" s="7"/>
      <c r="AN113" s="7">
        <v>2.4</v>
      </c>
      <c r="AO113" s="7">
        <v>0.44</v>
      </c>
      <c r="AP113" s="7">
        <v>5.0999999999999996</v>
      </c>
      <c r="AQ113" s="7">
        <v>0.86</v>
      </c>
      <c r="AR113" s="7">
        <v>16.633507246022116</v>
      </c>
      <c r="AS113" s="7">
        <v>29.3</v>
      </c>
      <c r="AT113" s="7">
        <v>3.9023485771836213</v>
      </c>
    </row>
    <row r="114" spans="1:46">
      <c r="A114" s="14" t="s">
        <v>811</v>
      </c>
      <c r="B114" s="15" t="s">
        <v>815</v>
      </c>
      <c r="C114" s="13" t="s">
        <v>236</v>
      </c>
      <c r="D114" s="7">
        <v>49.21</v>
      </c>
      <c r="E114" s="7">
        <v>0.76</v>
      </c>
      <c r="F114" s="7">
        <v>15.96</v>
      </c>
      <c r="G114" s="7">
        <v>8.4377735999999999</v>
      </c>
      <c r="H114" s="7">
        <v>0.15</v>
      </c>
      <c r="I114" s="7">
        <v>7.6</v>
      </c>
      <c r="J114" s="7">
        <v>11.02</v>
      </c>
      <c r="K114" s="7">
        <v>1.59</v>
      </c>
      <c r="L114" s="7">
        <v>4.79</v>
      </c>
      <c r="M114" s="7">
        <v>0.22</v>
      </c>
      <c r="N114" s="7">
        <v>0.64</v>
      </c>
      <c r="O114" s="7">
        <f t="shared" si="3"/>
        <v>100.37777360000001</v>
      </c>
      <c r="P114" s="7"/>
      <c r="Q114" s="7">
        <v>36.1</v>
      </c>
      <c r="R114" s="7">
        <v>254.96079390701311</v>
      </c>
      <c r="S114" s="7">
        <v>205.8276849796645</v>
      </c>
      <c r="T114" s="7">
        <v>79.278867133178565</v>
      </c>
      <c r="U114" s="7">
        <v>348.00624479918798</v>
      </c>
      <c r="V114" s="7">
        <v>1063.1575691130931</v>
      </c>
      <c r="W114" s="7">
        <v>32.554604559966606</v>
      </c>
      <c r="X114" s="7">
        <v>221.29788314393764</v>
      </c>
      <c r="Y114" s="7">
        <v>12.762854367397027</v>
      </c>
      <c r="Z114" s="7"/>
      <c r="AA114" s="7">
        <v>575.69571236335207</v>
      </c>
      <c r="AB114" s="7">
        <v>51</v>
      </c>
      <c r="AC114" s="7">
        <v>115</v>
      </c>
      <c r="AD114" s="7"/>
      <c r="AE114" s="7">
        <v>45</v>
      </c>
      <c r="AF114" s="7">
        <v>9.6</v>
      </c>
      <c r="AG114" s="7">
        <v>2.0499999999999998</v>
      </c>
      <c r="AH114" s="7"/>
      <c r="AI114" s="7">
        <v>0.9</v>
      </c>
      <c r="AJ114" s="7"/>
      <c r="AK114" s="7"/>
      <c r="AL114" s="7"/>
      <c r="AM114" s="7"/>
      <c r="AN114" s="7">
        <v>2.1</v>
      </c>
      <c r="AO114" s="7">
        <v>0.39</v>
      </c>
      <c r="AP114" s="7">
        <v>5.6</v>
      </c>
      <c r="AQ114" s="7">
        <v>0.83</v>
      </c>
      <c r="AR114" s="7">
        <v>24.188442542399219</v>
      </c>
      <c r="AS114" s="7">
        <v>28.3</v>
      </c>
      <c r="AT114" s="7">
        <v>3.6448576569558826</v>
      </c>
    </row>
    <row r="115" spans="1:46">
      <c r="A115" s="14" t="s">
        <v>810</v>
      </c>
      <c r="B115" s="15" t="s">
        <v>815</v>
      </c>
      <c r="C115" s="13" t="s">
        <v>275</v>
      </c>
      <c r="D115" s="7">
        <v>49.12</v>
      </c>
      <c r="E115" s="7">
        <v>0.78</v>
      </c>
      <c r="F115" s="7">
        <v>15.61</v>
      </c>
      <c r="G115" s="7">
        <v>8.8077731999999997</v>
      </c>
      <c r="H115" s="7">
        <v>0.15</v>
      </c>
      <c r="I115" s="7">
        <v>7.33</v>
      </c>
      <c r="J115" s="7">
        <v>11.44</v>
      </c>
      <c r="K115" s="7">
        <v>1.85</v>
      </c>
      <c r="L115" s="7">
        <v>4.3099999999999996</v>
      </c>
      <c r="M115" s="7">
        <v>0.25</v>
      </c>
      <c r="N115" s="7">
        <v>0.81</v>
      </c>
      <c r="O115" s="7">
        <f t="shared" si="3"/>
        <v>100.45777319999999</v>
      </c>
      <c r="P115" s="7"/>
      <c r="Q115" s="7"/>
      <c r="R115" s="7">
        <v>241.34528937191098</v>
      </c>
      <c r="S115" s="7">
        <v>205.8451629741902</v>
      </c>
      <c r="T115" s="7">
        <v>76.741112226758688</v>
      </c>
      <c r="U115" s="7">
        <v>288.5815788116609</v>
      </c>
      <c r="V115" s="7">
        <v>1091.4843687500197</v>
      </c>
      <c r="W115" s="7">
        <v>30.626899461132155</v>
      </c>
      <c r="X115" s="7">
        <v>227.62649680521642</v>
      </c>
      <c r="Y115" s="7">
        <v>12.87545788274261</v>
      </c>
      <c r="Z115" s="7"/>
      <c r="AA115" s="7">
        <v>559.70535950820033</v>
      </c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>
        <v>20.398741317688586</v>
      </c>
      <c r="AS115" s="7"/>
      <c r="AT115" s="7">
        <v>3.2412940110904067</v>
      </c>
    </row>
    <row r="116" spans="1:46">
      <c r="A116" s="14" t="s">
        <v>810</v>
      </c>
      <c r="B116" s="15" t="s">
        <v>815</v>
      </c>
      <c r="C116" s="13" t="s">
        <v>258</v>
      </c>
      <c r="D116" s="7">
        <v>49.44</v>
      </c>
      <c r="E116" s="7">
        <v>0.73</v>
      </c>
      <c r="F116" s="7">
        <v>16.04</v>
      </c>
      <c r="G116" s="7">
        <v>8.1188883999999995</v>
      </c>
      <c r="H116" s="7">
        <v>0.14000000000000001</v>
      </c>
      <c r="I116" s="7">
        <v>7.29</v>
      </c>
      <c r="J116" s="7">
        <v>11.26</v>
      </c>
      <c r="K116" s="7">
        <v>1.7</v>
      </c>
      <c r="L116" s="7">
        <v>4.57</v>
      </c>
      <c r="M116" s="7">
        <v>0.28000000000000003</v>
      </c>
      <c r="N116" s="7">
        <v>0.47</v>
      </c>
      <c r="O116" s="7">
        <f t="shared" si="3"/>
        <v>100.03888840000002</v>
      </c>
      <c r="P116" s="7"/>
      <c r="Q116" s="7"/>
      <c r="R116" s="7">
        <v>155.3572511526317</v>
      </c>
      <c r="S116" s="7">
        <v>206.09150306643201</v>
      </c>
      <c r="T116" s="7">
        <v>78.526458661077569</v>
      </c>
      <c r="U116" s="7">
        <v>311.81997321354248</v>
      </c>
      <c r="V116" s="7">
        <v>1057.8419160683327</v>
      </c>
      <c r="W116" s="7">
        <v>30.803706333122975</v>
      </c>
      <c r="X116" s="7">
        <v>211.80029656194222</v>
      </c>
      <c r="Y116" s="7">
        <v>11.77709022670115</v>
      </c>
      <c r="Z116" s="7"/>
      <c r="AA116" s="7">
        <v>572.19114399949808</v>
      </c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>
        <v>25.210860031762611</v>
      </c>
      <c r="AS116" s="7"/>
      <c r="AT116" s="7">
        <v>2.5692921799039317</v>
      </c>
    </row>
    <row r="117" spans="1:46">
      <c r="A117" s="14" t="s">
        <v>810</v>
      </c>
      <c r="B117" s="15" t="s">
        <v>815</v>
      </c>
      <c r="C117" s="13" t="s">
        <v>240</v>
      </c>
      <c r="D117" s="7">
        <v>49.65</v>
      </c>
      <c r="E117" s="7">
        <v>0.76</v>
      </c>
      <c r="F117" s="7">
        <v>15.24</v>
      </c>
      <c r="G117" s="7">
        <v>8.5888848000000007</v>
      </c>
      <c r="H117" s="7">
        <v>0.15</v>
      </c>
      <c r="I117" s="7">
        <v>7.16</v>
      </c>
      <c r="J117" s="7">
        <v>11.46</v>
      </c>
      <c r="K117" s="7">
        <v>1.82</v>
      </c>
      <c r="L117" s="7">
        <v>4.5599999999999996</v>
      </c>
      <c r="M117" s="7">
        <v>0.23</v>
      </c>
      <c r="N117" s="7">
        <v>0.79</v>
      </c>
      <c r="O117" s="7">
        <f t="shared" si="3"/>
        <v>100.40888480000001</v>
      </c>
      <c r="P117" s="7"/>
      <c r="Q117" s="7"/>
      <c r="R117" s="7">
        <v>246.37404735855733</v>
      </c>
      <c r="S117" s="7">
        <v>227.67108581404059</v>
      </c>
      <c r="T117" s="7">
        <v>73.962004570758779</v>
      </c>
      <c r="U117" s="7">
        <v>339.40769249292214</v>
      </c>
      <c r="V117" s="7">
        <v>1064.1892332940072</v>
      </c>
      <c r="W117" s="7">
        <v>32.778167497581634</v>
      </c>
      <c r="X117" s="7">
        <v>231.21125917283257</v>
      </c>
      <c r="Y117" s="7">
        <v>12.958542808814014</v>
      </c>
      <c r="Z117" s="7"/>
      <c r="AA117" s="7">
        <v>530.97540315577874</v>
      </c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>
        <v>33.365704797529538</v>
      </c>
      <c r="AS117" s="7"/>
      <c r="AT117" s="7">
        <v>5.1166646352361616</v>
      </c>
    </row>
    <row r="118" spans="1:46">
      <c r="A118" s="14" t="s">
        <v>810</v>
      </c>
      <c r="B118" s="15" t="s">
        <v>815</v>
      </c>
      <c r="C118" s="13" t="s">
        <v>241</v>
      </c>
      <c r="D118" s="7">
        <v>49.54</v>
      </c>
      <c r="E118" s="7">
        <v>0.76</v>
      </c>
      <c r="F118" s="7">
        <v>15.34</v>
      </c>
      <c r="G118" s="7">
        <v>8.5622167999999999</v>
      </c>
      <c r="H118" s="7">
        <v>0.15</v>
      </c>
      <c r="I118" s="7">
        <v>7.29</v>
      </c>
      <c r="J118" s="7">
        <v>11.61</v>
      </c>
      <c r="K118" s="7">
        <v>1.8</v>
      </c>
      <c r="L118" s="7">
        <v>4.6399999999999997</v>
      </c>
      <c r="M118" s="7">
        <v>0.24</v>
      </c>
      <c r="N118" s="7">
        <v>0.61</v>
      </c>
      <c r="O118" s="7">
        <f t="shared" si="3"/>
        <v>100.54221680000001</v>
      </c>
      <c r="P118" s="7"/>
      <c r="Q118" s="7"/>
      <c r="R118" s="7">
        <v>249.25577534246824</v>
      </c>
      <c r="S118" s="7">
        <v>233.4238730804002</v>
      </c>
      <c r="T118" s="7">
        <v>72.200474424246735</v>
      </c>
      <c r="U118" s="7">
        <v>340.28884681325792</v>
      </c>
      <c r="V118" s="7">
        <v>1071.4140467734157</v>
      </c>
      <c r="W118" s="7">
        <v>32.318047376750805</v>
      </c>
      <c r="X118" s="7">
        <v>230.79028058596816</v>
      </c>
      <c r="Y118" s="7">
        <v>13.320605142562115</v>
      </c>
      <c r="Z118" s="7"/>
      <c r="AA118" s="7">
        <v>538.75422594624558</v>
      </c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>
        <v>27.090763056411546</v>
      </c>
      <c r="AS118" s="7"/>
      <c r="AT118" s="7">
        <v>5.5737806851098366</v>
      </c>
    </row>
    <row r="119" spans="1:46">
      <c r="A119" s="14" t="s">
        <v>812</v>
      </c>
      <c r="B119" s="15" t="s">
        <v>815</v>
      </c>
      <c r="C119" s="7" t="s">
        <v>235</v>
      </c>
      <c r="D119" s="7">
        <v>47.12</v>
      </c>
      <c r="E119" s="7">
        <v>0.64</v>
      </c>
      <c r="F119" s="7">
        <v>11.84</v>
      </c>
      <c r="G119" s="7">
        <v>7.8711065000000007</v>
      </c>
      <c r="H119" s="7">
        <v>0.15</v>
      </c>
      <c r="I119" s="7">
        <v>12.84</v>
      </c>
      <c r="J119" s="7">
        <v>13.88</v>
      </c>
      <c r="K119" s="7">
        <v>1.42</v>
      </c>
      <c r="L119" s="7">
        <v>3.29</v>
      </c>
      <c r="M119" s="7">
        <v>0.3</v>
      </c>
      <c r="N119" s="7">
        <v>0.65</v>
      </c>
      <c r="O119" s="7">
        <f t="shared" si="3"/>
        <v>100.00110650000001</v>
      </c>
      <c r="P119" s="7"/>
      <c r="Q119" s="7"/>
      <c r="R119" s="7">
        <v>186</v>
      </c>
      <c r="S119" s="7">
        <v>911</v>
      </c>
      <c r="T119" s="7">
        <v>261</v>
      </c>
      <c r="U119" s="7">
        <v>252</v>
      </c>
      <c r="V119" s="7">
        <v>769</v>
      </c>
      <c r="W119" s="7">
        <v>24</v>
      </c>
      <c r="X119" s="7">
        <v>128</v>
      </c>
      <c r="Y119" s="7">
        <v>8</v>
      </c>
      <c r="Z119" s="7"/>
      <c r="AA119" s="7">
        <v>620</v>
      </c>
      <c r="AB119" s="7">
        <v>40.4</v>
      </c>
      <c r="AC119" s="7">
        <v>92</v>
      </c>
      <c r="AD119" s="7"/>
      <c r="AE119" s="7">
        <v>41.7</v>
      </c>
      <c r="AF119" s="7">
        <v>8.27</v>
      </c>
      <c r="AG119" s="7">
        <v>1.79</v>
      </c>
      <c r="AH119" s="7">
        <v>6.4</v>
      </c>
      <c r="AI119" s="7">
        <v>1.01</v>
      </c>
      <c r="AJ119" s="7"/>
      <c r="AK119" s="7"/>
      <c r="AL119" s="7"/>
      <c r="AM119" s="7"/>
      <c r="AN119" s="7">
        <v>1.63</v>
      </c>
      <c r="AO119" s="7">
        <v>0.2</v>
      </c>
      <c r="AP119" s="7">
        <v>3.59</v>
      </c>
      <c r="AQ119" s="7">
        <v>0.45</v>
      </c>
      <c r="AR119" s="7"/>
      <c r="AS119" s="7">
        <v>20.5</v>
      </c>
      <c r="AT119" s="7">
        <v>4.5</v>
      </c>
    </row>
    <row r="120" spans="1:46">
      <c r="A120" s="14" t="s">
        <v>812</v>
      </c>
      <c r="B120" s="15" t="s">
        <v>815</v>
      </c>
      <c r="C120" s="7" t="s">
        <v>232</v>
      </c>
      <c r="D120" s="7">
        <v>47.88</v>
      </c>
      <c r="E120" s="7">
        <v>0.66</v>
      </c>
      <c r="F120" s="7">
        <v>12.13</v>
      </c>
      <c r="G120" s="7">
        <v>7.7911061000000004</v>
      </c>
      <c r="H120" s="7">
        <v>0.14000000000000001</v>
      </c>
      <c r="I120" s="7">
        <v>12.2</v>
      </c>
      <c r="J120" s="7">
        <v>14.05</v>
      </c>
      <c r="K120" s="7">
        <v>1.24</v>
      </c>
      <c r="L120" s="7">
        <v>3.18</v>
      </c>
      <c r="M120" s="7">
        <v>0.28999999999999998</v>
      </c>
      <c r="N120" s="7">
        <v>0.51</v>
      </c>
      <c r="O120" s="7">
        <f t="shared" si="3"/>
        <v>100.07110610000001</v>
      </c>
      <c r="P120" s="7"/>
      <c r="Q120" s="7"/>
      <c r="R120" s="7">
        <v>177</v>
      </c>
      <c r="S120" s="7">
        <v>782</v>
      </c>
      <c r="T120" s="7">
        <v>224</v>
      </c>
      <c r="U120" s="7">
        <v>242</v>
      </c>
      <c r="V120" s="7">
        <v>724</v>
      </c>
      <c r="W120" s="7">
        <v>24</v>
      </c>
      <c r="X120" s="7">
        <v>122</v>
      </c>
      <c r="Y120" s="7">
        <v>5</v>
      </c>
      <c r="Z120" s="7"/>
      <c r="AA120" s="7">
        <v>561</v>
      </c>
      <c r="AB120" s="7">
        <v>42</v>
      </c>
      <c r="AC120" s="7">
        <v>87</v>
      </c>
      <c r="AD120" s="7"/>
      <c r="AE120" s="7">
        <v>42.6</v>
      </c>
      <c r="AF120" s="7">
        <v>7.31</v>
      </c>
      <c r="AG120" s="7">
        <v>1.76</v>
      </c>
      <c r="AH120" s="7"/>
      <c r="AI120" s="7">
        <v>0.89</v>
      </c>
      <c r="AJ120" s="7"/>
      <c r="AK120" s="7"/>
      <c r="AL120" s="7"/>
      <c r="AM120" s="7"/>
      <c r="AN120" s="7">
        <v>1.72</v>
      </c>
      <c r="AO120" s="7">
        <v>0.24</v>
      </c>
      <c r="AP120" s="7">
        <v>3.39</v>
      </c>
      <c r="AQ120" s="7">
        <v>0.41</v>
      </c>
      <c r="AR120" s="7"/>
      <c r="AS120" s="7">
        <v>20.3</v>
      </c>
      <c r="AT120" s="7">
        <v>4.5</v>
      </c>
    </row>
    <row r="121" spans="1:46">
      <c r="A121" s="14" t="s">
        <v>812</v>
      </c>
      <c r="B121" s="15" t="s">
        <v>815</v>
      </c>
      <c r="C121" s="7" t="s">
        <v>218</v>
      </c>
      <c r="D121" s="7">
        <v>47.52</v>
      </c>
      <c r="E121" s="7">
        <v>0.87</v>
      </c>
      <c r="F121" s="7">
        <v>14.52</v>
      </c>
      <c r="G121" s="7">
        <v>8.8277739000000004</v>
      </c>
      <c r="H121" s="7">
        <v>0.14000000000000001</v>
      </c>
      <c r="I121" s="7">
        <v>7.38</v>
      </c>
      <c r="J121" s="7">
        <v>13.15</v>
      </c>
      <c r="K121" s="7">
        <v>0.96</v>
      </c>
      <c r="L121" s="7">
        <v>5.14</v>
      </c>
      <c r="M121" s="7">
        <v>0.33</v>
      </c>
      <c r="N121" s="7">
        <v>0.4</v>
      </c>
      <c r="O121" s="7">
        <f t="shared" si="3"/>
        <v>99.237773899999993</v>
      </c>
      <c r="P121" s="7"/>
      <c r="Q121" s="7"/>
      <c r="R121" s="7">
        <v>243</v>
      </c>
      <c r="S121" s="7">
        <v>138</v>
      </c>
      <c r="T121" s="7">
        <v>61</v>
      </c>
      <c r="U121" s="7">
        <v>425</v>
      </c>
      <c r="V121" s="7">
        <v>1122</v>
      </c>
      <c r="W121" s="7">
        <v>26</v>
      </c>
      <c r="X121" s="7">
        <v>180</v>
      </c>
      <c r="Y121" s="7">
        <v>6</v>
      </c>
      <c r="Z121" s="7"/>
      <c r="AA121" s="7">
        <v>592</v>
      </c>
      <c r="AB121" s="7">
        <v>55.7</v>
      </c>
      <c r="AC121" s="7">
        <v>127</v>
      </c>
      <c r="AD121" s="7"/>
      <c r="AE121" s="7">
        <v>64</v>
      </c>
      <c r="AF121" s="7">
        <v>11.7</v>
      </c>
      <c r="AG121" s="7">
        <v>2.5499999999999998</v>
      </c>
      <c r="AH121" s="7">
        <v>10.1</v>
      </c>
      <c r="AI121" s="7">
        <v>1.41</v>
      </c>
      <c r="AJ121" s="7"/>
      <c r="AK121" s="7"/>
      <c r="AL121" s="7"/>
      <c r="AM121" s="7"/>
      <c r="AN121" s="7">
        <v>2.14</v>
      </c>
      <c r="AO121" s="7">
        <v>0.26</v>
      </c>
      <c r="AP121" s="7">
        <v>5.4</v>
      </c>
      <c r="AQ121" s="7">
        <v>0.6</v>
      </c>
      <c r="AR121" s="7"/>
      <c r="AS121" s="7">
        <v>21.8</v>
      </c>
      <c r="AT121" s="7">
        <v>4.3</v>
      </c>
    </row>
    <row r="122" spans="1:46">
      <c r="A122" s="14" t="s">
        <v>791</v>
      </c>
      <c r="B122" s="15" t="s">
        <v>815</v>
      </c>
      <c r="C122" s="7" t="s">
        <v>222</v>
      </c>
      <c r="D122" s="7">
        <v>52.95</v>
      </c>
      <c r="E122" s="7">
        <v>0.86</v>
      </c>
      <c r="F122" s="7">
        <v>16</v>
      </c>
      <c r="G122" s="7">
        <v>7.8644390000000008</v>
      </c>
      <c r="H122" s="7">
        <v>0.13</v>
      </c>
      <c r="I122" s="7">
        <v>6.48</v>
      </c>
      <c r="J122" s="7">
        <v>8.5299999999999994</v>
      </c>
      <c r="K122" s="7">
        <v>1.68</v>
      </c>
      <c r="L122" s="7">
        <v>4.7300000000000004</v>
      </c>
      <c r="M122" s="7">
        <v>0.33</v>
      </c>
      <c r="N122" s="7">
        <v>1</v>
      </c>
      <c r="O122" s="7">
        <f t="shared" si="3"/>
        <v>100.55443900000002</v>
      </c>
      <c r="P122" s="7"/>
      <c r="Q122" s="7">
        <v>29.7</v>
      </c>
      <c r="R122" s="7"/>
      <c r="S122" s="7">
        <v>159</v>
      </c>
      <c r="T122" s="7">
        <v>37</v>
      </c>
      <c r="U122" s="7">
        <v>265</v>
      </c>
      <c r="V122" s="7">
        <v>726</v>
      </c>
      <c r="W122" s="7">
        <v>30</v>
      </c>
      <c r="X122" s="7">
        <v>282</v>
      </c>
      <c r="Y122" s="7">
        <v>22</v>
      </c>
      <c r="Z122" s="7"/>
      <c r="AA122" s="7">
        <v>878</v>
      </c>
      <c r="AB122" s="7">
        <v>64</v>
      </c>
      <c r="AC122" s="7">
        <v>139</v>
      </c>
      <c r="AD122" s="7"/>
      <c r="AE122" s="7">
        <v>35</v>
      </c>
      <c r="AF122" s="7">
        <v>11.7</v>
      </c>
      <c r="AG122" s="7">
        <v>2.29</v>
      </c>
      <c r="AH122" s="7"/>
      <c r="AI122" s="7">
        <v>0.98</v>
      </c>
      <c r="AJ122" s="7"/>
      <c r="AK122" s="7"/>
      <c r="AL122" s="7"/>
      <c r="AM122" s="7"/>
      <c r="AN122" s="7">
        <v>2.15</v>
      </c>
      <c r="AO122" s="7">
        <v>0.57999999999999996</v>
      </c>
      <c r="AP122" s="7">
        <v>6.4</v>
      </c>
      <c r="AQ122" s="7">
        <v>0.79</v>
      </c>
      <c r="AR122" s="7"/>
      <c r="AS122" s="7">
        <v>32</v>
      </c>
      <c r="AT122" s="7"/>
    </row>
    <row r="123" spans="1:46">
      <c r="A123" s="14" t="s">
        <v>791</v>
      </c>
      <c r="B123" s="15" t="s">
        <v>815</v>
      </c>
      <c r="C123" s="7" t="s">
        <v>264</v>
      </c>
      <c r="D123" s="7">
        <v>48.5</v>
      </c>
      <c r="E123" s="7">
        <v>0.83</v>
      </c>
      <c r="F123" s="7">
        <v>15.05</v>
      </c>
      <c r="G123" s="7">
        <v>7.7599973000000002</v>
      </c>
      <c r="H123" s="7">
        <v>0.13</v>
      </c>
      <c r="I123" s="7">
        <v>6.23</v>
      </c>
      <c r="J123" s="7">
        <v>13</v>
      </c>
      <c r="K123" s="7">
        <v>1.61</v>
      </c>
      <c r="L123" s="7">
        <v>5.52</v>
      </c>
      <c r="M123" s="7">
        <v>0.33</v>
      </c>
      <c r="N123" s="7">
        <v>0.96</v>
      </c>
      <c r="O123" s="7">
        <f t="shared" si="3"/>
        <v>99.919997299999977</v>
      </c>
      <c r="P123" s="7"/>
      <c r="Q123" s="7">
        <v>24.1</v>
      </c>
      <c r="R123" s="7"/>
      <c r="S123" s="7">
        <v>234</v>
      </c>
      <c r="T123" s="7"/>
      <c r="U123" s="7">
        <v>349</v>
      </c>
      <c r="V123" s="7">
        <v>1239</v>
      </c>
      <c r="W123" s="7">
        <v>28</v>
      </c>
      <c r="X123" s="7">
        <v>268</v>
      </c>
      <c r="Y123" s="7">
        <v>16</v>
      </c>
      <c r="Z123" s="7"/>
      <c r="AA123" s="7">
        <v>890</v>
      </c>
      <c r="AB123" s="7">
        <v>74</v>
      </c>
      <c r="AC123" s="7">
        <v>150</v>
      </c>
      <c r="AD123" s="7"/>
      <c r="AE123" s="7">
        <v>66</v>
      </c>
      <c r="AF123" s="7">
        <v>12.8</v>
      </c>
      <c r="AG123" s="7">
        <v>2.5</v>
      </c>
      <c r="AH123" s="7"/>
      <c r="AI123" s="7">
        <v>1</v>
      </c>
      <c r="AJ123" s="7"/>
      <c r="AK123" s="7"/>
      <c r="AL123" s="7"/>
      <c r="AM123" s="7"/>
      <c r="AN123" s="7">
        <v>2.1</v>
      </c>
      <c r="AO123" s="7">
        <v>0.37</v>
      </c>
      <c r="AP123" s="7">
        <v>5.9</v>
      </c>
      <c r="AQ123" s="7">
        <v>0.81</v>
      </c>
      <c r="AR123" s="7">
        <v>59</v>
      </c>
      <c r="AS123" s="7">
        <v>31.39</v>
      </c>
      <c r="AT123" s="7">
        <v>7.61</v>
      </c>
    </row>
    <row r="124" spans="1:46">
      <c r="A124" s="14" t="s">
        <v>790</v>
      </c>
      <c r="B124" s="15" t="s">
        <v>815</v>
      </c>
      <c r="C124" s="7" t="s">
        <v>277</v>
      </c>
      <c r="D124" s="7">
        <v>48.51</v>
      </c>
      <c r="E124" s="7">
        <v>0.91</v>
      </c>
      <c r="F124" s="7">
        <v>17.66</v>
      </c>
      <c r="G124" s="7">
        <v>8.0333275999999998</v>
      </c>
      <c r="H124" s="7">
        <v>0.13</v>
      </c>
      <c r="I124" s="7">
        <v>6.38</v>
      </c>
      <c r="J124" s="7">
        <v>11.04</v>
      </c>
      <c r="K124" s="7">
        <v>1.5</v>
      </c>
      <c r="L124" s="7">
        <v>4.8499999999999996</v>
      </c>
      <c r="M124" s="7">
        <v>0.38</v>
      </c>
      <c r="N124" s="7">
        <v>1.17</v>
      </c>
      <c r="O124" s="7">
        <f t="shared" si="3"/>
        <v>100.56332759999997</v>
      </c>
      <c r="P124" s="7"/>
      <c r="Q124" s="7">
        <v>27.9</v>
      </c>
      <c r="R124" s="7"/>
      <c r="S124" s="7">
        <v>138</v>
      </c>
      <c r="T124" s="7">
        <v>60</v>
      </c>
      <c r="U124" s="7">
        <v>300</v>
      </c>
      <c r="V124" s="7">
        <v>1141</v>
      </c>
      <c r="W124" s="7">
        <v>34</v>
      </c>
      <c r="X124" s="7">
        <v>222</v>
      </c>
      <c r="Y124" s="7">
        <v>12</v>
      </c>
      <c r="Z124" s="7">
        <v>23</v>
      </c>
      <c r="AA124" s="7">
        <v>856</v>
      </c>
      <c r="AB124" s="7">
        <v>56.2</v>
      </c>
      <c r="AC124" s="7">
        <v>113</v>
      </c>
      <c r="AD124" s="7"/>
      <c r="AE124" s="7">
        <v>51</v>
      </c>
      <c r="AF124" s="7">
        <v>12</v>
      </c>
      <c r="AG124" s="7">
        <v>2.1</v>
      </c>
      <c r="AH124" s="7"/>
      <c r="AI124" s="7">
        <v>0.82</v>
      </c>
      <c r="AJ124" s="7"/>
      <c r="AK124" s="7"/>
      <c r="AL124" s="7"/>
      <c r="AM124" s="7"/>
      <c r="AN124" s="7">
        <v>2.4</v>
      </c>
      <c r="AO124" s="7">
        <v>0.27</v>
      </c>
      <c r="AP124" s="7">
        <v>5.3</v>
      </c>
      <c r="AQ124" s="7">
        <v>0.65</v>
      </c>
      <c r="AR124" s="7"/>
      <c r="AS124" s="7">
        <v>21</v>
      </c>
      <c r="AT124" s="7">
        <v>4.4000000000000004</v>
      </c>
    </row>
    <row r="125" spans="1:46">
      <c r="A125" s="7" t="s">
        <v>804</v>
      </c>
      <c r="B125" s="15" t="s">
        <v>815</v>
      </c>
      <c r="C125" s="7" t="s">
        <v>295</v>
      </c>
      <c r="D125" s="7">
        <v>47.9</v>
      </c>
      <c r="E125" s="7">
        <v>1.01</v>
      </c>
      <c r="F125" s="7">
        <v>15.2</v>
      </c>
      <c r="G125" s="7">
        <v>8.57</v>
      </c>
      <c r="H125" s="7">
        <v>0.14000000000000001</v>
      </c>
      <c r="I125" s="7">
        <v>6.38</v>
      </c>
      <c r="J125" s="7">
        <v>12.3</v>
      </c>
      <c r="K125" s="7">
        <v>2.14</v>
      </c>
      <c r="L125" s="7">
        <v>5.72</v>
      </c>
      <c r="M125" s="7">
        <v>0.84</v>
      </c>
      <c r="N125" s="7">
        <v>0.64000000000000057</v>
      </c>
      <c r="O125" s="7">
        <f t="shared" si="3"/>
        <v>100.84</v>
      </c>
      <c r="P125" s="7"/>
      <c r="Q125" s="7">
        <v>29.4</v>
      </c>
      <c r="R125" s="7"/>
      <c r="S125" s="7">
        <v>118</v>
      </c>
      <c r="T125" s="7">
        <v>48</v>
      </c>
      <c r="U125" s="7">
        <v>224</v>
      </c>
      <c r="V125" s="7">
        <v>900</v>
      </c>
      <c r="W125" s="7">
        <v>22</v>
      </c>
      <c r="X125" s="7">
        <v>206</v>
      </c>
      <c r="Y125" s="7">
        <v>20</v>
      </c>
      <c r="Z125" s="7">
        <v>13.3</v>
      </c>
      <c r="AA125" s="7">
        <v>1670</v>
      </c>
      <c r="AB125" s="7">
        <v>46.4</v>
      </c>
      <c r="AC125" s="7">
        <v>95</v>
      </c>
      <c r="AD125" s="7"/>
      <c r="AE125" s="7">
        <v>42.7</v>
      </c>
      <c r="AF125" s="7">
        <v>10.42</v>
      </c>
      <c r="AG125" s="7">
        <v>2.37</v>
      </c>
      <c r="AH125" s="7"/>
      <c r="AI125" s="7">
        <v>1.23</v>
      </c>
      <c r="AJ125" s="7"/>
      <c r="AK125" s="7"/>
      <c r="AL125" s="7"/>
      <c r="AM125" s="7"/>
      <c r="AN125" s="7">
        <v>2.2200000000000002</v>
      </c>
      <c r="AO125" s="7">
        <v>0.34</v>
      </c>
      <c r="AP125" s="7">
        <v>4.75</v>
      </c>
      <c r="AQ125" s="7">
        <v>1.6</v>
      </c>
      <c r="AR125" s="7"/>
      <c r="AS125" s="7">
        <v>17.100000000000001</v>
      </c>
      <c r="AT125" s="7">
        <v>5.03</v>
      </c>
    </row>
    <row r="126" spans="1:46">
      <c r="A126" s="7" t="s">
        <v>804</v>
      </c>
      <c r="B126" s="15" t="s">
        <v>815</v>
      </c>
      <c r="C126" s="7" t="s">
        <v>312</v>
      </c>
      <c r="D126" s="7">
        <v>47.6</v>
      </c>
      <c r="E126" s="7">
        <v>0.96</v>
      </c>
      <c r="F126" s="7">
        <v>14.5</v>
      </c>
      <c r="G126" s="7">
        <v>8.41</v>
      </c>
      <c r="H126" s="7">
        <v>0.15</v>
      </c>
      <c r="I126" s="7">
        <v>7.23</v>
      </c>
      <c r="J126" s="7">
        <v>13.3</v>
      </c>
      <c r="K126" s="7">
        <v>1.63</v>
      </c>
      <c r="L126" s="7">
        <v>4.79</v>
      </c>
      <c r="M126" s="7">
        <v>0.83</v>
      </c>
      <c r="N126" s="7">
        <v>1.4299999999999926</v>
      </c>
      <c r="O126" s="7">
        <f t="shared" si="3"/>
        <v>100.83</v>
      </c>
      <c r="P126" s="7"/>
      <c r="Q126" s="7">
        <v>33.799999999999997</v>
      </c>
      <c r="R126" s="7"/>
      <c r="S126" s="7">
        <v>124</v>
      </c>
      <c r="T126" s="7">
        <v>55</v>
      </c>
      <c r="U126" s="7">
        <v>191</v>
      </c>
      <c r="V126" s="7">
        <v>836</v>
      </c>
      <c r="W126" s="7">
        <v>21</v>
      </c>
      <c r="X126" s="7">
        <v>180</v>
      </c>
      <c r="Y126" s="7">
        <v>21</v>
      </c>
      <c r="Z126" s="7">
        <v>10.4</v>
      </c>
      <c r="AA126" s="7">
        <v>1580</v>
      </c>
      <c r="AB126" s="7">
        <v>43</v>
      </c>
      <c r="AC126" s="7">
        <v>86</v>
      </c>
      <c r="AD126" s="7"/>
      <c r="AE126" s="7">
        <v>41.3</v>
      </c>
      <c r="AF126" s="7">
        <v>9.75</v>
      </c>
      <c r="AG126" s="7">
        <v>2.2400000000000002</v>
      </c>
      <c r="AH126" s="7"/>
      <c r="AI126" s="7">
        <v>1.07</v>
      </c>
      <c r="AJ126" s="7"/>
      <c r="AK126" s="7"/>
      <c r="AL126" s="7"/>
      <c r="AM126" s="7"/>
      <c r="AN126" s="7">
        <v>2.1</v>
      </c>
      <c r="AO126" s="7">
        <v>0.28000000000000003</v>
      </c>
      <c r="AP126" s="7">
        <v>4.42</v>
      </c>
      <c r="AQ126" s="7">
        <v>1.57</v>
      </c>
      <c r="AR126" s="7"/>
      <c r="AS126" s="7">
        <v>13.93</v>
      </c>
      <c r="AT126" s="7">
        <v>4.2</v>
      </c>
    </row>
    <row r="127" spans="1:46">
      <c r="A127" s="14" t="s">
        <v>775</v>
      </c>
      <c r="B127" s="15" t="s">
        <v>815</v>
      </c>
      <c r="C127" s="7" t="s">
        <v>237</v>
      </c>
      <c r="D127" s="7">
        <v>48.94</v>
      </c>
      <c r="E127" s="7">
        <v>1</v>
      </c>
      <c r="F127" s="7">
        <v>13.79</v>
      </c>
      <c r="G127" s="7">
        <v>7.84</v>
      </c>
      <c r="H127" s="7">
        <v>0.13872264844357546</v>
      </c>
      <c r="I127" s="7">
        <v>7.52</v>
      </c>
      <c r="J127" s="7">
        <v>12.4</v>
      </c>
      <c r="K127" s="7">
        <v>1.89</v>
      </c>
      <c r="L127" s="7">
        <v>5.72</v>
      </c>
      <c r="M127" s="7">
        <v>0.76</v>
      </c>
      <c r="N127" s="7">
        <v>0.88586498548732906</v>
      </c>
      <c r="O127" s="7">
        <f t="shared" si="3"/>
        <v>100.88458763393091</v>
      </c>
      <c r="P127" s="7"/>
      <c r="Q127" s="7"/>
      <c r="R127" s="8">
        <v>228</v>
      </c>
      <c r="S127" s="9">
        <v>218</v>
      </c>
      <c r="T127" s="8">
        <v>66</v>
      </c>
      <c r="U127" s="8">
        <v>227</v>
      </c>
      <c r="V127" s="8">
        <v>694</v>
      </c>
      <c r="W127" s="8">
        <v>21.9</v>
      </c>
      <c r="X127" s="8">
        <v>180</v>
      </c>
      <c r="Y127" s="8">
        <v>32</v>
      </c>
      <c r="Z127" s="8">
        <v>12.2</v>
      </c>
      <c r="AA127" s="8">
        <v>1710</v>
      </c>
      <c r="AB127" s="8">
        <v>46</v>
      </c>
      <c r="AC127" s="8">
        <v>94</v>
      </c>
      <c r="AD127" s="8">
        <v>11.7</v>
      </c>
      <c r="AE127" s="8">
        <v>45.3</v>
      </c>
      <c r="AF127" s="8">
        <v>9.5</v>
      </c>
      <c r="AG127" s="8">
        <v>2.27</v>
      </c>
      <c r="AH127" s="8">
        <v>8.1999999999999993</v>
      </c>
      <c r="AI127" s="8">
        <v>0.92</v>
      </c>
      <c r="AJ127" s="8">
        <v>4.2300000000000004</v>
      </c>
      <c r="AK127" s="8">
        <v>0.77</v>
      </c>
      <c r="AL127" s="8">
        <v>2.2000000000000002</v>
      </c>
      <c r="AM127" s="8">
        <v>0.25</v>
      </c>
      <c r="AN127" s="8">
        <v>1.9</v>
      </c>
      <c r="AO127" s="8">
        <v>0.26</v>
      </c>
      <c r="AP127" s="8">
        <v>4</v>
      </c>
      <c r="AQ127" s="8">
        <v>1.6</v>
      </c>
      <c r="AR127" s="10"/>
      <c r="AS127" s="8">
        <v>17.489999999999998</v>
      </c>
      <c r="AT127" s="11">
        <v>6.23</v>
      </c>
    </row>
    <row r="128" spans="1:46">
      <c r="A128" s="14" t="s">
        <v>779</v>
      </c>
      <c r="B128" s="15" t="s">
        <v>815</v>
      </c>
      <c r="C128" s="7" t="s">
        <v>249</v>
      </c>
      <c r="D128" s="7">
        <v>44.24</v>
      </c>
      <c r="E128" s="7">
        <v>0.99</v>
      </c>
      <c r="F128" s="7">
        <v>17.809999999999999</v>
      </c>
      <c r="G128" s="7">
        <v>8.3144404999999999</v>
      </c>
      <c r="H128" s="7">
        <v>0.13</v>
      </c>
      <c r="I128" s="7">
        <v>6.57</v>
      </c>
      <c r="J128" s="7">
        <v>10.199999999999999</v>
      </c>
      <c r="K128" s="7">
        <v>1.81</v>
      </c>
      <c r="L128" s="7">
        <v>9.2899999999999991</v>
      </c>
      <c r="M128" s="7">
        <v>0.51</v>
      </c>
      <c r="N128" s="7">
        <v>0.6</v>
      </c>
      <c r="O128" s="7">
        <v>100.01</v>
      </c>
      <c r="P128" s="7"/>
      <c r="Q128" s="7"/>
      <c r="R128" s="7">
        <v>262</v>
      </c>
      <c r="S128" s="7">
        <v>12</v>
      </c>
      <c r="T128" s="7">
        <v>37</v>
      </c>
      <c r="U128" s="7">
        <v>568</v>
      </c>
      <c r="V128" s="7">
        <v>1865</v>
      </c>
      <c r="W128" s="7">
        <v>42</v>
      </c>
      <c r="X128" s="7">
        <v>277</v>
      </c>
      <c r="Y128" s="7">
        <v>20</v>
      </c>
      <c r="Z128" s="7">
        <v>51.3</v>
      </c>
      <c r="AA128" s="7">
        <v>2131</v>
      </c>
      <c r="AB128" s="7">
        <v>119</v>
      </c>
      <c r="AC128" s="7">
        <v>230</v>
      </c>
      <c r="AD128" s="7">
        <v>27.8</v>
      </c>
      <c r="AE128" s="7">
        <v>100</v>
      </c>
      <c r="AF128" s="7">
        <v>17.3</v>
      </c>
      <c r="AG128" s="7">
        <v>3.51</v>
      </c>
      <c r="AH128" s="7">
        <v>13.7</v>
      </c>
      <c r="AI128" s="7">
        <v>1.45</v>
      </c>
      <c r="AJ128" s="7">
        <v>6.39</v>
      </c>
      <c r="AK128" s="7">
        <v>1.06</v>
      </c>
      <c r="AL128" s="7">
        <v>2.89</v>
      </c>
      <c r="AM128" s="7">
        <v>0.34</v>
      </c>
      <c r="AN128" s="7">
        <v>2.2999999999999998</v>
      </c>
      <c r="AO128" s="7">
        <v>0.3</v>
      </c>
      <c r="AP128" s="7">
        <v>7</v>
      </c>
      <c r="AQ128" s="7">
        <v>1.1000000000000001</v>
      </c>
      <c r="AR128" s="7">
        <v>86</v>
      </c>
      <c r="AS128" s="7">
        <v>41</v>
      </c>
      <c r="AT128" s="7">
        <v>8.0299999999999994</v>
      </c>
    </row>
    <row r="129" spans="1:46">
      <c r="A129" s="14" t="s">
        <v>779</v>
      </c>
      <c r="B129" s="15" t="s">
        <v>815</v>
      </c>
      <c r="C129" s="7" t="s">
        <v>262</v>
      </c>
      <c r="D129" s="7">
        <v>44.34</v>
      </c>
      <c r="E129" s="7">
        <v>1.01</v>
      </c>
      <c r="F129" s="7">
        <v>17.510000000000002</v>
      </c>
      <c r="G129" s="7">
        <v>8.1099996000000001</v>
      </c>
      <c r="H129" s="7">
        <v>0.14000000000000001</v>
      </c>
      <c r="I129" s="7">
        <v>6.06</v>
      </c>
      <c r="J129" s="7">
        <v>10.41</v>
      </c>
      <c r="K129" s="7">
        <v>1.53</v>
      </c>
      <c r="L129" s="7">
        <v>8.89</v>
      </c>
      <c r="M129" s="7">
        <v>0.48</v>
      </c>
      <c r="N129" s="7">
        <v>1.56</v>
      </c>
      <c r="O129" s="7">
        <v>100</v>
      </c>
      <c r="P129" s="7"/>
      <c r="Q129" s="7"/>
      <c r="R129" s="7">
        <v>266</v>
      </c>
      <c r="S129" s="7">
        <v>9</v>
      </c>
      <c r="T129" s="7">
        <v>39</v>
      </c>
      <c r="U129" s="7">
        <v>537</v>
      </c>
      <c r="V129" s="7">
        <v>1873</v>
      </c>
      <c r="W129" s="7">
        <v>45</v>
      </c>
      <c r="X129" s="7">
        <v>281</v>
      </c>
      <c r="Y129" s="7">
        <v>21</v>
      </c>
      <c r="Z129" s="7"/>
      <c r="AA129" s="7">
        <v>2158</v>
      </c>
      <c r="AB129" s="7">
        <v>139</v>
      </c>
      <c r="AC129" s="7">
        <v>264</v>
      </c>
      <c r="AD129" s="7"/>
      <c r="AE129" s="7">
        <v>112</v>
      </c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>
        <v>75</v>
      </c>
      <c r="AS129" s="7">
        <v>39</v>
      </c>
      <c r="AT129" s="7"/>
    </row>
    <row r="130" spans="1:46">
      <c r="A130" s="14" t="s">
        <v>778</v>
      </c>
      <c r="B130" s="15" t="s">
        <v>815</v>
      </c>
      <c r="C130" s="7" t="s">
        <v>285</v>
      </c>
      <c r="D130" s="7">
        <v>46.55</v>
      </c>
      <c r="E130" s="7">
        <v>0.87</v>
      </c>
      <c r="F130" s="7">
        <v>15.720717793728699</v>
      </c>
      <c r="G130" s="7">
        <v>7.8714810116735929</v>
      </c>
      <c r="H130" s="7">
        <v>0.13245561012466944</v>
      </c>
      <c r="I130" s="7">
        <v>7.7129920664903704</v>
      </c>
      <c r="J130" s="7">
        <v>11.085515678126182</v>
      </c>
      <c r="K130" s="7">
        <v>1.2736116358141292</v>
      </c>
      <c r="L130" s="7">
        <v>8.0084699659992449</v>
      </c>
      <c r="M130" s="7">
        <v>0.55020022667170387</v>
      </c>
      <c r="N130" s="7">
        <v>0.80492255383452971</v>
      </c>
      <c r="O130" s="7">
        <v>99.99</v>
      </c>
      <c r="P130" s="7"/>
      <c r="Q130" s="7"/>
      <c r="R130" s="7">
        <v>242</v>
      </c>
      <c r="S130" s="7">
        <v>444</v>
      </c>
      <c r="T130" s="7">
        <v>130</v>
      </c>
      <c r="U130" s="7">
        <v>439</v>
      </c>
      <c r="V130" s="7">
        <v>1723</v>
      </c>
      <c r="W130" s="7">
        <v>32</v>
      </c>
      <c r="X130" s="7">
        <v>229</v>
      </c>
      <c r="Y130" s="7">
        <v>15</v>
      </c>
      <c r="Z130" s="7"/>
      <c r="AA130" s="7">
        <v>1380</v>
      </c>
      <c r="AB130" s="7">
        <v>106</v>
      </c>
      <c r="AC130" s="7">
        <v>243</v>
      </c>
      <c r="AD130" s="7"/>
      <c r="AE130" s="7">
        <v>87</v>
      </c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>
        <v>83</v>
      </c>
      <c r="AS130" s="7">
        <v>37</v>
      </c>
      <c r="AT130" s="7"/>
    </row>
    <row r="131" spans="1:46">
      <c r="A131" s="14" t="s">
        <v>778</v>
      </c>
      <c r="B131" s="15" t="s">
        <v>815</v>
      </c>
      <c r="C131" s="7" t="s">
        <v>279</v>
      </c>
      <c r="D131" s="7">
        <v>45.69</v>
      </c>
      <c r="E131" s="7">
        <v>0.9</v>
      </c>
      <c r="F131" s="7">
        <v>14.73</v>
      </c>
      <c r="G131" s="7">
        <v>8.0511067000000001</v>
      </c>
      <c r="H131" s="7">
        <v>0.14000000000000001</v>
      </c>
      <c r="I131" s="7">
        <v>8.91</v>
      </c>
      <c r="J131" s="7">
        <v>12.33</v>
      </c>
      <c r="K131" s="7">
        <v>1.1499999999999999</v>
      </c>
      <c r="L131" s="7">
        <v>7.21</v>
      </c>
      <c r="M131" s="7">
        <v>0.54</v>
      </c>
      <c r="N131" s="7">
        <v>0.89</v>
      </c>
      <c r="O131" s="7">
        <v>100</v>
      </c>
      <c r="P131" s="7"/>
      <c r="Q131" s="7"/>
      <c r="R131" s="7">
        <v>243</v>
      </c>
      <c r="S131" s="7">
        <v>418</v>
      </c>
      <c r="T131" s="7">
        <v>125</v>
      </c>
      <c r="U131" s="7">
        <v>429</v>
      </c>
      <c r="V131" s="7">
        <v>1658</v>
      </c>
      <c r="W131" s="7">
        <v>27</v>
      </c>
      <c r="X131" s="7">
        <v>213</v>
      </c>
      <c r="Y131" s="7">
        <v>13</v>
      </c>
      <c r="Z131" s="7"/>
      <c r="AA131" s="7">
        <v>1329</v>
      </c>
      <c r="AB131" s="7">
        <v>107</v>
      </c>
      <c r="AC131" s="7">
        <v>197</v>
      </c>
      <c r="AD131" s="7"/>
      <c r="AE131" s="7">
        <v>90</v>
      </c>
      <c r="AF131" s="7">
        <v>19</v>
      </c>
      <c r="AG131" s="7">
        <v>3</v>
      </c>
      <c r="AH131" s="7"/>
      <c r="AI131" s="7">
        <v>1.2</v>
      </c>
      <c r="AJ131" s="7"/>
      <c r="AK131" s="7"/>
      <c r="AL131" s="7"/>
      <c r="AM131" s="7"/>
      <c r="AN131" s="7">
        <v>2.1</v>
      </c>
      <c r="AO131" s="7">
        <v>0.24</v>
      </c>
      <c r="AP131" s="7">
        <v>7.4</v>
      </c>
      <c r="AQ131" s="7">
        <v>0.85</v>
      </c>
      <c r="AR131" s="7">
        <v>90</v>
      </c>
      <c r="AS131" s="7">
        <v>45</v>
      </c>
      <c r="AT131" s="7">
        <v>6.99</v>
      </c>
    </row>
    <row r="132" spans="1:46">
      <c r="A132" s="14" t="s">
        <v>778</v>
      </c>
      <c r="B132" s="15" t="s">
        <v>815</v>
      </c>
      <c r="C132" s="7" t="s">
        <v>280</v>
      </c>
      <c r="D132" s="7">
        <v>46.8</v>
      </c>
      <c r="E132" s="7">
        <v>0.69</v>
      </c>
      <c r="F132" s="7">
        <v>15.77</v>
      </c>
      <c r="G132" s="7">
        <v>8.2211049000000003</v>
      </c>
      <c r="H132" s="7">
        <v>0.11</v>
      </c>
      <c r="I132" s="7">
        <v>6.01</v>
      </c>
      <c r="J132" s="7">
        <v>10.6</v>
      </c>
      <c r="K132" s="7">
        <v>2.21</v>
      </c>
      <c r="L132" s="7">
        <v>9.7100000000000009</v>
      </c>
      <c r="M132" s="7">
        <v>0.61</v>
      </c>
      <c r="N132" s="7">
        <v>0.51</v>
      </c>
      <c r="O132" s="7">
        <v>100.62</v>
      </c>
      <c r="P132" s="7"/>
      <c r="Q132" s="7">
        <v>25.5650667481912</v>
      </c>
      <c r="R132" s="7"/>
      <c r="S132" s="7">
        <v>365.84123102007544</v>
      </c>
      <c r="T132" s="7">
        <v>101</v>
      </c>
      <c r="U132" s="7">
        <v>461</v>
      </c>
      <c r="V132" s="7">
        <v>1785</v>
      </c>
      <c r="W132" s="7"/>
      <c r="X132" s="7"/>
      <c r="Y132" s="7">
        <v>15.15</v>
      </c>
      <c r="Z132" s="7">
        <v>45</v>
      </c>
      <c r="AA132" s="7"/>
      <c r="AB132" s="7">
        <v>100</v>
      </c>
      <c r="AC132" s="7">
        <v>225</v>
      </c>
      <c r="AD132" s="7"/>
      <c r="AE132" s="7">
        <v>95</v>
      </c>
      <c r="AF132" s="7">
        <v>19</v>
      </c>
      <c r="AG132" s="7">
        <v>3.25</v>
      </c>
      <c r="AH132" s="7"/>
      <c r="AI132" s="7">
        <v>1.7</v>
      </c>
      <c r="AJ132" s="7"/>
      <c r="AK132" s="7"/>
      <c r="AL132" s="7"/>
      <c r="AM132" s="7"/>
      <c r="AN132" s="7">
        <v>1.99</v>
      </c>
      <c r="AO132" s="7">
        <v>0.47</v>
      </c>
      <c r="AP132" s="7">
        <v>9.1999999999999993</v>
      </c>
      <c r="AQ132" s="7">
        <v>1.01</v>
      </c>
      <c r="AR132" s="7">
        <v>87</v>
      </c>
      <c r="AS132" s="7">
        <v>55</v>
      </c>
      <c r="AT132" s="7"/>
    </row>
    <row r="133" spans="1:46">
      <c r="A133" s="14" t="s">
        <v>778</v>
      </c>
      <c r="B133" s="15" t="s">
        <v>815</v>
      </c>
      <c r="C133" s="7" t="s">
        <v>297</v>
      </c>
      <c r="D133" s="7">
        <v>47.21</v>
      </c>
      <c r="E133" s="7">
        <v>0.85</v>
      </c>
      <c r="F133" s="7">
        <v>14.809688581314878</v>
      </c>
      <c r="G133" s="7">
        <v>7.9050739524468616</v>
      </c>
      <c r="H133" s="7">
        <v>0.11863568956994562</v>
      </c>
      <c r="I133" s="7">
        <v>7.78</v>
      </c>
      <c r="J133" s="7">
        <v>12.46</v>
      </c>
      <c r="K133" s="7">
        <v>1.33</v>
      </c>
      <c r="L133" s="7">
        <v>6.66</v>
      </c>
      <c r="M133" s="7">
        <v>0.54374691052891744</v>
      </c>
      <c r="N133" s="7">
        <v>0.98215521502718695</v>
      </c>
      <c r="O133" s="7">
        <v>99.998195748887795</v>
      </c>
      <c r="P133" s="7"/>
      <c r="Q133" s="7">
        <v>33.5</v>
      </c>
      <c r="R133" s="7"/>
      <c r="S133" s="7">
        <v>35.5</v>
      </c>
      <c r="T133" s="7">
        <v>110</v>
      </c>
      <c r="U133" s="7">
        <v>344</v>
      </c>
      <c r="V133" s="7">
        <v>1395</v>
      </c>
      <c r="W133" s="7"/>
      <c r="X133" s="7"/>
      <c r="Y133" s="7">
        <v>14</v>
      </c>
      <c r="Z133" s="7">
        <v>40</v>
      </c>
      <c r="AA133" s="7"/>
      <c r="AB133" s="7">
        <v>94.2</v>
      </c>
      <c r="AC133" s="7">
        <v>202</v>
      </c>
      <c r="AD133" s="7"/>
      <c r="AE133" s="7">
        <v>81</v>
      </c>
      <c r="AF133" s="7">
        <v>17.100000000000001</v>
      </c>
      <c r="AG133" s="7">
        <v>3.22</v>
      </c>
      <c r="AH133" s="7"/>
      <c r="AI133" s="7">
        <v>1.4</v>
      </c>
      <c r="AJ133" s="7"/>
      <c r="AK133" s="7"/>
      <c r="AL133" s="7"/>
      <c r="AM133" s="7"/>
      <c r="AN133" s="7">
        <v>2</v>
      </c>
      <c r="AO133" s="7">
        <v>0.48</v>
      </c>
      <c r="AP133" s="7">
        <v>8.9</v>
      </c>
      <c r="AQ133" s="7">
        <v>0.91</v>
      </c>
      <c r="AR133" s="7"/>
      <c r="AS133" s="7">
        <v>53</v>
      </c>
      <c r="AT133" s="7"/>
    </row>
    <row r="134" spans="1:46">
      <c r="A134" s="14" t="s">
        <v>778</v>
      </c>
      <c r="B134" s="15" t="s">
        <v>815</v>
      </c>
      <c r="C134" s="7" t="s">
        <v>242</v>
      </c>
      <c r="D134" s="7">
        <v>46.25</v>
      </c>
      <c r="E134" s="7">
        <v>0.88</v>
      </c>
      <c r="F134" s="7">
        <v>15.11</v>
      </c>
      <c r="G134" s="7">
        <v>8.81</v>
      </c>
      <c r="H134" s="7">
        <v>0.16</v>
      </c>
      <c r="I134" s="7">
        <v>6.55</v>
      </c>
      <c r="J134" s="7">
        <v>11.67</v>
      </c>
      <c r="K134" s="7">
        <v>2.11</v>
      </c>
      <c r="L134" s="7">
        <v>7.49</v>
      </c>
      <c r="M134" s="7">
        <v>0.53</v>
      </c>
      <c r="N134" s="7">
        <v>0.8</v>
      </c>
      <c r="O134" s="7">
        <v>100.46</v>
      </c>
      <c r="P134" s="7"/>
      <c r="Q134" s="7">
        <v>25</v>
      </c>
      <c r="R134" s="7">
        <v>279</v>
      </c>
      <c r="S134" s="7">
        <v>91</v>
      </c>
      <c r="T134" s="7">
        <v>69</v>
      </c>
      <c r="U134" s="7">
        <v>477</v>
      </c>
      <c r="V134" s="7">
        <v>1502</v>
      </c>
      <c r="W134" s="7">
        <v>33.1</v>
      </c>
      <c r="X134" s="7">
        <v>360</v>
      </c>
      <c r="Y134" s="7">
        <v>19.600000000000001</v>
      </c>
      <c r="Z134" s="7">
        <v>30.9</v>
      </c>
      <c r="AA134" s="7">
        <v>754</v>
      </c>
      <c r="AB134" s="7">
        <v>78.099999999999994</v>
      </c>
      <c r="AC134" s="7">
        <v>171</v>
      </c>
      <c r="AD134" s="7">
        <v>21.7</v>
      </c>
      <c r="AE134" s="7">
        <v>81</v>
      </c>
      <c r="AF134" s="7">
        <v>15.6</v>
      </c>
      <c r="AG134" s="7">
        <v>3.18</v>
      </c>
      <c r="AH134" s="7">
        <v>10.7</v>
      </c>
      <c r="AI134" s="7">
        <v>1.43</v>
      </c>
      <c r="AJ134" s="7">
        <v>6.7</v>
      </c>
      <c r="AK134" s="7">
        <v>1.1100000000000001</v>
      </c>
      <c r="AL134" s="7">
        <v>2.93</v>
      </c>
      <c r="AM134" s="7">
        <v>0.38900000000000001</v>
      </c>
      <c r="AN134" s="7">
        <v>2.29</v>
      </c>
      <c r="AO134" s="7">
        <v>0.33700000000000002</v>
      </c>
      <c r="AP134" s="7">
        <v>9.6999999999999993</v>
      </c>
      <c r="AQ134" s="7">
        <v>1.1499999999999999</v>
      </c>
      <c r="AR134" s="7">
        <v>29</v>
      </c>
      <c r="AS134" s="7">
        <v>36.200000000000003</v>
      </c>
      <c r="AT134" s="7">
        <v>5.33</v>
      </c>
    </row>
    <row r="135" spans="1:46">
      <c r="A135" s="14" t="s">
        <v>778</v>
      </c>
      <c r="B135" s="15" t="s">
        <v>815</v>
      </c>
      <c r="C135" s="7" t="s">
        <v>270</v>
      </c>
      <c r="D135" s="7">
        <v>43.709257462739302</v>
      </c>
      <c r="E135" s="7">
        <v>0.74219404843157488</v>
      </c>
      <c r="F135" s="7">
        <v>15.185241672201432</v>
      </c>
      <c r="G135" s="7">
        <v>7.8598659576714454</v>
      </c>
      <c r="H135" s="7">
        <v>0.13705494880298172</v>
      </c>
      <c r="I135" s="7">
        <v>7.4778000000000002</v>
      </c>
      <c r="J135" s="7">
        <v>11.8860247251085</v>
      </c>
      <c r="K135" s="7">
        <v>2.08</v>
      </c>
      <c r="L135" s="7">
        <v>9.1623871625751754</v>
      </c>
      <c r="M135" s="7">
        <v>0.7623916224695596</v>
      </c>
      <c r="N135" s="7">
        <v>1.46</v>
      </c>
      <c r="O135" s="7">
        <v>100</v>
      </c>
      <c r="P135" s="7"/>
      <c r="Q135" s="7">
        <v>20</v>
      </c>
      <c r="R135" s="7">
        <v>282</v>
      </c>
      <c r="S135" s="7">
        <v>22</v>
      </c>
      <c r="T135" s="7">
        <v>48.092348752419369</v>
      </c>
      <c r="U135" s="7">
        <v>425</v>
      </c>
      <c r="V135" s="7">
        <v>1588</v>
      </c>
      <c r="W135" s="7">
        <v>45</v>
      </c>
      <c r="X135" s="7">
        <v>304</v>
      </c>
      <c r="Y135" s="7">
        <v>17</v>
      </c>
      <c r="Z135" s="7"/>
      <c r="AA135" s="7">
        <v>1748</v>
      </c>
      <c r="AB135" s="7">
        <v>120</v>
      </c>
      <c r="AC135" s="7">
        <v>247</v>
      </c>
      <c r="AD135" s="7"/>
      <c r="AE135" s="7">
        <v>113</v>
      </c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>
        <v>76</v>
      </c>
      <c r="AS135" s="7">
        <v>48</v>
      </c>
      <c r="AT135" s="7">
        <v>14</v>
      </c>
    </row>
    <row r="136" spans="1:46">
      <c r="A136" s="14" t="s">
        <v>778</v>
      </c>
      <c r="B136" s="15" t="s">
        <v>815</v>
      </c>
      <c r="C136" s="7" t="s">
        <v>281</v>
      </c>
      <c r="D136" s="7">
        <v>44.05</v>
      </c>
      <c r="E136" s="7">
        <v>0.71</v>
      </c>
      <c r="F136" s="7">
        <v>15.76</v>
      </c>
      <c r="G136" s="7">
        <v>9.0211055000000009</v>
      </c>
      <c r="H136" s="7">
        <v>0.15</v>
      </c>
      <c r="I136" s="7">
        <v>6.66</v>
      </c>
      <c r="J136" s="7">
        <v>10.950330939000001</v>
      </c>
      <c r="K136" s="7">
        <v>2.1231300000000002</v>
      </c>
      <c r="L136" s="7">
        <v>7.95</v>
      </c>
      <c r="M136" s="7">
        <v>0.73</v>
      </c>
      <c r="N136" s="7">
        <v>2.48</v>
      </c>
      <c r="O136" s="7">
        <v>100.023460939</v>
      </c>
      <c r="P136" s="7"/>
      <c r="Q136" s="7">
        <v>19</v>
      </c>
      <c r="R136" s="7">
        <v>289</v>
      </c>
      <c r="S136" s="7">
        <v>21.643508906791588</v>
      </c>
      <c r="T136" s="7">
        <v>48</v>
      </c>
      <c r="U136" s="7">
        <v>421</v>
      </c>
      <c r="V136" s="7">
        <v>1632</v>
      </c>
      <c r="W136" s="7">
        <v>45</v>
      </c>
      <c r="X136" s="7">
        <v>307</v>
      </c>
      <c r="Y136" s="7">
        <v>16</v>
      </c>
      <c r="Z136" s="7"/>
      <c r="AA136" s="7">
        <v>1665</v>
      </c>
      <c r="AB136" s="7">
        <v>123</v>
      </c>
      <c r="AC136" s="7">
        <v>256</v>
      </c>
      <c r="AD136" s="7"/>
      <c r="AE136" s="7">
        <v>117</v>
      </c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>
        <v>80</v>
      </c>
      <c r="AS136" s="7">
        <v>48</v>
      </c>
      <c r="AT136" s="7"/>
    </row>
    <row r="137" spans="1:46">
      <c r="A137" s="14" t="s">
        <v>778</v>
      </c>
      <c r="B137" s="15" t="s">
        <v>815</v>
      </c>
      <c r="C137" s="7" t="s">
        <v>286</v>
      </c>
      <c r="D137" s="7">
        <v>44.097098932365697</v>
      </c>
      <c r="E137" s="7">
        <v>0.71140289561513104</v>
      </c>
      <c r="F137" s="7">
        <v>15.838595023209098</v>
      </c>
      <c r="G137" s="7">
        <v>9.3568258683161982</v>
      </c>
      <c r="H137" s="7">
        <v>0.13832834081405326</v>
      </c>
      <c r="I137" s="7">
        <v>6.95</v>
      </c>
      <c r="J137" s="7">
        <v>11.018216434171505</v>
      </c>
      <c r="K137" s="7">
        <v>2.1841500000000003</v>
      </c>
      <c r="L137" s="7">
        <v>8.1020885333945465</v>
      </c>
      <c r="M137" s="7">
        <v>0.76773217211376799</v>
      </c>
      <c r="N137" s="7">
        <v>1.46</v>
      </c>
      <c r="O137" s="7">
        <v>100</v>
      </c>
      <c r="P137" s="7"/>
      <c r="Q137" s="7">
        <v>20.100000000000001</v>
      </c>
      <c r="R137" s="7">
        <v>290</v>
      </c>
      <c r="S137" s="7">
        <v>29</v>
      </c>
      <c r="T137" s="7">
        <v>48</v>
      </c>
      <c r="U137" s="7">
        <v>425</v>
      </c>
      <c r="V137" s="7">
        <v>1673</v>
      </c>
      <c r="W137" s="7">
        <v>45</v>
      </c>
      <c r="X137" s="7">
        <v>302</v>
      </c>
      <c r="Y137" s="7">
        <v>16</v>
      </c>
      <c r="Z137" s="7"/>
      <c r="AA137" s="7">
        <v>1721</v>
      </c>
      <c r="AB137" s="7">
        <v>148</v>
      </c>
      <c r="AC137" s="7">
        <v>267</v>
      </c>
      <c r="AD137" s="7"/>
      <c r="AE137" s="7">
        <v>120</v>
      </c>
      <c r="AF137" s="7">
        <v>27</v>
      </c>
      <c r="AG137" s="7">
        <v>4.1900000000000004</v>
      </c>
      <c r="AH137" s="7"/>
      <c r="AI137" s="7">
        <v>1.7</v>
      </c>
      <c r="AJ137" s="7"/>
      <c r="AK137" s="7"/>
      <c r="AL137" s="7"/>
      <c r="AM137" s="7"/>
      <c r="AN137" s="7">
        <v>2.82</v>
      </c>
      <c r="AO137" s="7">
        <v>0.42</v>
      </c>
      <c r="AP137" s="7">
        <v>8.89</v>
      </c>
      <c r="AQ137" s="7">
        <v>0.89</v>
      </c>
      <c r="AR137" s="7">
        <v>83</v>
      </c>
      <c r="AS137" s="7">
        <v>50.15</v>
      </c>
      <c r="AT137" s="7">
        <v>13.32</v>
      </c>
    </row>
    <row r="138" spans="1:46">
      <c r="A138" s="14" t="s">
        <v>778</v>
      </c>
      <c r="B138" s="15" t="s">
        <v>815</v>
      </c>
      <c r="C138" s="7" t="s">
        <v>228</v>
      </c>
      <c r="D138" s="7">
        <v>49.52</v>
      </c>
      <c r="E138" s="7">
        <v>0.7</v>
      </c>
      <c r="F138" s="7">
        <v>14.62</v>
      </c>
      <c r="G138" s="7">
        <v>7.6811059999999998</v>
      </c>
      <c r="H138" s="7">
        <v>0.12759913950000001</v>
      </c>
      <c r="I138" s="7">
        <v>6.3761000000000001</v>
      </c>
      <c r="J138" s="7">
        <v>9.4941589511250015</v>
      </c>
      <c r="K138" s="7">
        <v>1.7039000000000004</v>
      </c>
      <c r="L138" s="7">
        <v>8.84</v>
      </c>
      <c r="M138" s="7">
        <v>0.67</v>
      </c>
      <c r="N138" s="7">
        <v>0.75</v>
      </c>
      <c r="O138" s="7">
        <v>99.971758090625002</v>
      </c>
      <c r="P138" s="7"/>
      <c r="Q138" s="7">
        <v>33.1</v>
      </c>
      <c r="R138" s="7">
        <v>257</v>
      </c>
      <c r="S138" s="7">
        <v>61</v>
      </c>
      <c r="T138" s="7">
        <v>63</v>
      </c>
      <c r="U138" s="7">
        <v>520</v>
      </c>
      <c r="V138" s="7">
        <v>1486</v>
      </c>
      <c r="W138" s="7">
        <v>42</v>
      </c>
      <c r="X138" s="7">
        <v>271</v>
      </c>
      <c r="Y138" s="7">
        <v>15</v>
      </c>
      <c r="Z138" s="7"/>
      <c r="AA138" s="7">
        <v>1316</v>
      </c>
      <c r="AB138" s="7">
        <v>107</v>
      </c>
      <c r="AC138" s="7">
        <v>212</v>
      </c>
      <c r="AD138" s="7"/>
      <c r="AE138" s="7">
        <v>94</v>
      </c>
      <c r="AF138" s="7">
        <v>19.2</v>
      </c>
      <c r="AG138" s="7">
        <v>3.39</v>
      </c>
      <c r="AH138" s="7"/>
      <c r="AI138" s="7">
        <v>1.33</v>
      </c>
      <c r="AJ138" s="7"/>
      <c r="AK138" s="7"/>
      <c r="AL138" s="7"/>
      <c r="AM138" s="7"/>
      <c r="AN138" s="7">
        <v>2.4700000000000002</v>
      </c>
      <c r="AO138" s="7">
        <v>0.39</v>
      </c>
      <c r="AP138" s="7">
        <v>8.5</v>
      </c>
      <c r="AQ138" s="7">
        <v>0.88</v>
      </c>
      <c r="AR138" s="7">
        <v>58</v>
      </c>
      <c r="AS138" s="7">
        <v>43.1</v>
      </c>
      <c r="AT138" s="7"/>
    </row>
    <row r="139" spans="1:46">
      <c r="A139" s="14" t="s">
        <v>778</v>
      </c>
      <c r="B139" s="15" t="s">
        <v>815</v>
      </c>
      <c r="C139" s="7" t="s">
        <v>229</v>
      </c>
      <c r="D139" s="7">
        <v>49.534583141328284</v>
      </c>
      <c r="E139" s="7">
        <v>0.73914910947161028</v>
      </c>
      <c r="F139" s="7">
        <v>14.99791563603034</v>
      </c>
      <c r="G139" s="7">
        <v>7.4720986739568653</v>
      </c>
      <c r="H139" s="7">
        <v>0.11568088026557119</v>
      </c>
      <c r="I139" s="7">
        <v>6.3948999999999998</v>
      </c>
      <c r="J139" s="7">
        <v>9.0099121045796302</v>
      </c>
      <c r="K139" s="7">
        <v>1.3870800000000001</v>
      </c>
      <c r="L139" s="7">
        <v>9.2388185523487198</v>
      </c>
      <c r="M139" s="7">
        <v>0.70763690201897533</v>
      </c>
      <c r="N139" s="7">
        <v>0.68</v>
      </c>
      <c r="O139" s="7">
        <v>100</v>
      </c>
      <c r="P139" s="7"/>
      <c r="Q139" s="7">
        <v>30.4</v>
      </c>
      <c r="R139" s="7">
        <v>250</v>
      </c>
      <c r="S139" s="7">
        <v>92</v>
      </c>
      <c r="T139" s="7">
        <v>63</v>
      </c>
      <c r="U139" s="7">
        <v>514</v>
      </c>
      <c r="V139" s="7">
        <v>1491</v>
      </c>
      <c r="W139" s="7">
        <v>44</v>
      </c>
      <c r="X139" s="7">
        <v>278</v>
      </c>
      <c r="Y139" s="7">
        <v>15</v>
      </c>
      <c r="Z139" s="7"/>
      <c r="AA139" s="7">
        <v>1398</v>
      </c>
      <c r="AB139" s="7">
        <v>110</v>
      </c>
      <c r="AC139" s="7">
        <v>222</v>
      </c>
      <c r="AD139" s="7"/>
      <c r="AE139" s="7">
        <v>107</v>
      </c>
      <c r="AF139" s="7">
        <v>20</v>
      </c>
      <c r="AG139" s="7">
        <v>3.7</v>
      </c>
      <c r="AH139" s="7"/>
      <c r="AI139" s="7">
        <v>1.38</v>
      </c>
      <c r="AJ139" s="7"/>
      <c r="AK139" s="7"/>
      <c r="AL139" s="7"/>
      <c r="AM139" s="7"/>
      <c r="AN139" s="7">
        <v>2.0099999999999998</v>
      </c>
      <c r="AO139" s="7">
        <v>0.32</v>
      </c>
      <c r="AP139" s="7">
        <v>8</v>
      </c>
      <c r="AQ139" s="7">
        <v>0.72</v>
      </c>
      <c r="AR139" s="7">
        <v>56</v>
      </c>
      <c r="AS139" s="7">
        <v>45.7</v>
      </c>
      <c r="AT139" s="7"/>
    </row>
    <row r="140" spans="1:46">
      <c r="A140" s="14" t="s">
        <v>778</v>
      </c>
      <c r="B140" s="15" t="s">
        <v>815</v>
      </c>
      <c r="C140" s="7" t="s">
        <v>233</v>
      </c>
      <c r="D140" s="7">
        <v>48.715099199999997</v>
      </c>
      <c r="E140" s="7">
        <v>0.64469538250000002</v>
      </c>
      <c r="F140" s="7">
        <v>14.13</v>
      </c>
      <c r="G140" s="7">
        <v>7.5855518000000002</v>
      </c>
      <c r="H140" s="7">
        <v>0.13005644050000001</v>
      </c>
      <c r="I140" s="7">
        <v>6.6797000000000013</v>
      </c>
      <c r="J140" s="7">
        <v>10.849295589500001</v>
      </c>
      <c r="K140" s="7">
        <v>1.6</v>
      </c>
      <c r="L140" s="7">
        <v>8.02</v>
      </c>
      <c r="M140" s="7">
        <v>0.52401000000000009</v>
      </c>
      <c r="N140" s="7">
        <v>1.51</v>
      </c>
      <c r="O140" s="7">
        <v>100.01285661249999</v>
      </c>
      <c r="P140" s="7"/>
      <c r="Q140" s="7">
        <v>28</v>
      </c>
      <c r="R140" s="7">
        <v>239</v>
      </c>
      <c r="S140" s="7">
        <v>118</v>
      </c>
      <c r="T140" s="7">
        <v>78</v>
      </c>
      <c r="U140" s="7">
        <v>475</v>
      </c>
      <c r="V140" s="7">
        <v>1426</v>
      </c>
      <c r="W140" s="7">
        <v>39</v>
      </c>
      <c r="X140" s="7">
        <v>270</v>
      </c>
      <c r="Y140" s="7">
        <v>13</v>
      </c>
      <c r="Z140" s="7"/>
      <c r="AA140" s="7">
        <v>1149</v>
      </c>
      <c r="AB140" s="7">
        <v>98</v>
      </c>
      <c r="AC140" s="7">
        <v>195</v>
      </c>
      <c r="AD140" s="7"/>
      <c r="AE140" s="7">
        <v>92</v>
      </c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>
        <v>49</v>
      </c>
      <c r="AS140" s="7">
        <v>33</v>
      </c>
      <c r="AT140" s="7"/>
    </row>
    <row r="141" spans="1:46">
      <c r="A141" s="14" t="s">
        <v>778</v>
      </c>
      <c r="B141" s="15" t="s">
        <v>815</v>
      </c>
      <c r="C141" s="7" t="s">
        <v>253</v>
      </c>
      <c r="D141" s="7">
        <v>48.273649166171481</v>
      </c>
      <c r="E141" s="7">
        <v>0.63395101413336052</v>
      </c>
      <c r="F141" s="7">
        <v>14.235309261595456</v>
      </c>
      <c r="G141" s="7">
        <v>7.456298421315001</v>
      </c>
      <c r="H141" s="7">
        <v>0.13205645366390562</v>
      </c>
      <c r="I141" s="7">
        <v>6.6981000000000002</v>
      </c>
      <c r="J141" s="7">
        <v>10.844516780679838</v>
      </c>
      <c r="K141" s="7">
        <v>1.5860000000000001</v>
      </c>
      <c r="L141" s="7">
        <v>7.9954485422773631</v>
      </c>
      <c r="M141" s="7">
        <v>0.55244336016361495</v>
      </c>
      <c r="N141" s="7">
        <v>2.0699999999999998</v>
      </c>
      <c r="O141" s="7">
        <v>100</v>
      </c>
      <c r="P141" s="7"/>
      <c r="Q141" s="7">
        <v>27</v>
      </c>
      <c r="R141" s="7">
        <v>243</v>
      </c>
      <c r="S141" s="7">
        <v>133</v>
      </c>
      <c r="T141" s="7">
        <v>83</v>
      </c>
      <c r="U141" s="7">
        <v>440</v>
      </c>
      <c r="V141" s="7">
        <v>1462</v>
      </c>
      <c r="W141" s="7">
        <v>42</v>
      </c>
      <c r="X141" s="7">
        <v>264</v>
      </c>
      <c r="Y141" s="7">
        <v>14</v>
      </c>
      <c r="Z141" s="7">
        <v>31.9</v>
      </c>
      <c r="AA141" s="7">
        <v>1127</v>
      </c>
      <c r="AB141" s="7">
        <v>107</v>
      </c>
      <c r="AC141" s="7">
        <v>216</v>
      </c>
      <c r="AD141" s="7">
        <v>27.1</v>
      </c>
      <c r="AE141" s="7">
        <v>98.7</v>
      </c>
      <c r="AF141" s="7">
        <v>17.600000000000001</v>
      </c>
      <c r="AG141" s="7">
        <v>3.49</v>
      </c>
      <c r="AH141" s="7">
        <v>13.7</v>
      </c>
      <c r="AI141" s="7">
        <v>1.45</v>
      </c>
      <c r="AJ141" s="7">
        <v>6.6</v>
      </c>
      <c r="AK141" s="7">
        <v>1.1000000000000001</v>
      </c>
      <c r="AL141" s="7">
        <v>2.95</v>
      </c>
      <c r="AM141" s="7">
        <v>0.35</v>
      </c>
      <c r="AN141" s="7">
        <v>2.2000000000000002</v>
      </c>
      <c r="AO141" s="7">
        <v>0.28999999999999998</v>
      </c>
      <c r="AP141" s="7">
        <v>7</v>
      </c>
      <c r="AQ141" s="7">
        <v>0.8</v>
      </c>
      <c r="AR141" s="7">
        <v>57</v>
      </c>
      <c r="AS141" s="7">
        <v>36.71</v>
      </c>
      <c r="AT141" s="7">
        <v>8.4499999999999993</v>
      </c>
    </row>
    <row r="142" spans="1:46">
      <c r="A142" s="14" t="s">
        <v>778</v>
      </c>
      <c r="B142" s="15" t="s">
        <v>815</v>
      </c>
      <c r="C142" s="7" t="s">
        <v>284</v>
      </c>
      <c r="D142" s="7">
        <v>45.82</v>
      </c>
      <c r="E142" s="7">
        <v>0.71</v>
      </c>
      <c r="F142" s="7">
        <v>15</v>
      </c>
      <c r="G142" s="7">
        <v>8.7322182000000002</v>
      </c>
      <c r="H142" s="7">
        <v>0.13292827100000001</v>
      </c>
      <c r="I142" s="7">
        <v>6.3140000000000001</v>
      </c>
      <c r="J142" s="7">
        <v>10.747301588275</v>
      </c>
      <c r="K142" s="7">
        <v>2.0768000000000004</v>
      </c>
      <c r="L142" s="7">
        <v>8.6773964199999991</v>
      </c>
      <c r="M142" s="7">
        <v>0.69</v>
      </c>
      <c r="N142" s="7">
        <v>1.49</v>
      </c>
      <c r="O142" s="7">
        <v>99.988426279275004</v>
      </c>
      <c r="P142" s="7"/>
      <c r="Q142" s="7">
        <v>19</v>
      </c>
      <c r="R142" s="7">
        <v>302</v>
      </c>
      <c r="S142" s="7">
        <v>19</v>
      </c>
      <c r="T142" s="7">
        <v>48</v>
      </c>
      <c r="U142" s="7">
        <v>444</v>
      </c>
      <c r="V142" s="7">
        <v>1734</v>
      </c>
      <c r="W142" s="7">
        <v>44</v>
      </c>
      <c r="X142" s="7">
        <v>300</v>
      </c>
      <c r="Y142" s="7">
        <v>15</v>
      </c>
      <c r="Z142" s="7"/>
      <c r="AA142" s="7">
        <v>1699</v>
      </c>
      <c r="AB142" s="7">
        <v>124</v>
      </c>
      <c r="AC142" s="7">
        <v>246</v>
      </c>
      <c r="AD142" s="7"/>
      <c r="AE142" s="7">
        <v>121</v>
      </c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>
        <v>76</v>
      </c>
      <c r="AS142" s="7">
        <v>45</v>
      </c>
      <c r="AT142" s="7"/>
    </row>
    <row r="143" spans="1:46">
      <c r="A143" s="14" t="s">
        <v>778</v>
      </c>
      <c r="B143" s="15" t="s">
        <v>815</v>
      </c>
      <c r="C143" s="7" t="s">
        <v>310</v>
      </c>
      <c r="D143" s="7">
        <v>46.4</v>
      </c>
      <c r="E143" s="7">
        <v>0.72</v>
      </c>
      <c r="F143" s="7">
        <v>14.99</v>
      </c>
      <c r="G143" s="7">
        <v>7.921107300000001</v>
      </c>
      <c r="H143" s="7">
        <v>0.13930679700000004</v>
      </c>
      <c r="I143" s="7">
        <v>6.12</v>
      </c>
      <c r="J143" s="7">
        <v>10.47</v>
      </c>
      <c r="K143" s="7">
        <v>2.1796300000000004</v>
      </c>
      <c r="L143" s="7">
        <v>9.11</v>
      </c>
      <c r="M143" s="7">
        <v>0.68</v>
      </c>
      <c r="N143" s="7">
        <v>1.65</v>
      </c>
      <c r="O143" s="7">
        <v>99.998936797000027</v>
      </c>
      <c r="P143" s="7"/>
      <c r="Q143" s="7">
        <v>17</v>
      </c>
      <c r="R143" s="7">
        <v>300</v>
      </c>
      <c r="S143" s="7">
        <v>24</v>
      </c>
      <c r="T143" s="7">
        <v>45</v>
      </c>
      <c r="U143" s="7">
        <v>414</v>
      </c>
      <c r="V143" s="7">
        <v>1792</v>
      </c>
      <c r="W143" s="7">
        <v>45</v>
      </c>
      <c r="X143" s="7">
        <v>307</v>
      </c>
      <c r="Y143" s="7">
        <v>16.406895729129708</v>
      </c>
      <c r="Z143" s="7"/>
      <c r="AA143" s="7">
        <v>1694</v>
      </c>
      <c r="AB143" s="7">
        <v>119</v>
      </c>
      <c r="AC143" s="7">
        <v>260</v>
      </c>
      <c r="AD143" s="7"/>
      <c r="AE143" s="7">
        <v>120</v>
      </c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>
        <v>78</v>
      </c>
      <c r="AS143" s="7">
        <v>46</v>
      </c>
      <c r="AT143" s="7"/>
    </row>
    <row r="144" spans="1:46">
      <c r="A144" s="14" t="s">
        <v>778</v>
      </c>
      <c r="B144" s="15" t="s">
        <v>815</v>
      </c>
      <c r="C144" s="7" t="s">
        <v>305</v>
      </c>
      <c r="D144" s="7">
        <v>46.48</v>
      </c>
      <c r="E144" s="7">
        <v>0.71</v>
      </c>
      <c r="F144" s="7">
        <v>15.03</v>
      </c>
      <c r="G144" s="7">
        <v>8.1699962999999993</v>
      </c>
      <c r="H144" s="7">
        <v>0.13901550600000001</v>
      </c>
      <c r="I144" s="7">
        <v>6.39</v>
      </c>
      <c r="J144" s="7">
        <v>10.412616657625</v>
      </c>
      <c r="K144" s="7">
        <v>2.0677600000000003</v>
      </c>
      <c r="L144" s="7">
        <v>8.94</v>
      </c>
      <c r="M144" s="7">
        <v>0.71</v>
      </c>
      <c r="N144" s="7">
        <v>1.3</v>
      </c>
      <c r="O144" s="7">
        <v>99.979392163624993</v>
      </c>
      <c r="P144" s="7"/>
      <c r="Q144" s="7">
        <v>15</v>
      </c>
      <c r="R144" s="7">
        <v>293</v>
      </c>
      <c r="S144" s="7">
        <v>21</v>
      </c>
      <c r="T144" s="7">
        <v>47.37064280858813</v>
      </c>
      <c r="U144" s="7">
        <v>422</v>
      </c>
      <c r="V144" s="7">
        <v>1800</v>
      </c>
      <c r="W144" s="7">
        <v>46</v>
      </c>
      <c r="X144" s="7">
        <v>309</v>
      </c>
      <c r="Y144" s="7">
        <v>17</v>
      </c>
      <c r="Z144" s="7">
        <v>40.700000000000003</v>
      </c>
      <c r="AA144" s="7">
        <v>1722</v>
      </c>
      <c r="AB144" s="7">
        <v>130</v>
      </c>
      <c r="AC144" s="7">
        <v>271</v>
      </c>
      <c r="AD144" s="7">
        <v>33.9</v>
      </c>
      <c r="AE144" s="7">
        <v>127</v>
      </c>
      <c r="AF144" s="7">
        <v>22.9</v>
      </c>
      <c r="AG144" s="7">
        <v>4.4800000000000004</v>
      </c>
      <c r="AH144" s="7">
        <v>17.8</v>
      </c>
      <c r="AI144" s="7">
        <v>1.9</v>
      </c>
      <c r="AJ144" s="7">
        <v>8.73</v>
      </c>
      <c r="AK144" s="7">
        <v>1.42</v>
      </c>
      <c r="AL144" s="7">
        <v>3.7</v>
      </c>
      <c r="AM144" s="7">
        <v>0.42</v>
      </c>
      <c r="AN144" s="7">
        <v>3</v>
      </c>
      <c r="AO144" s="7">
        <v>0.41</v>
      </c>
      <c r="AP144" s="7">
        <v>9</v>
      </c>
      <c r="AQ144" s="7">
        <v>0.9</v>
      </c>
      <c r="AR144" s="7">
        <v>82</v>
      </c>
      <c r="AS144" s="7">
        <v>50</v>
      </c>
      <c r="AT144" s="7">
        <v>10.1</v>
      </c>
    </row>
    <row r="145" spans="1:46">
      <c r="A145" s="14" t="s">
        <v>778</v>
      </c>
      <c r="B145" s="15" t="s">
        <v>815</v>
      </c>
      <c r="C145" s="7" t="s">
        <v>227</v>
      </c>
      <c r="D145" s="7">
        <v>47.8308746421541</v>
      </c>
      <c r="E145" s="7">
        <v>0.66694455796552032</v>
      </c>
      <c r="F145" s="7">
        <v>14.52346432942827</v>
      </c>
      <c r="G145" s="7">
        <v>7.7950693372882398</v>
      </c>
      <c r="H145" s="7">
        <v>0.13936154942563111</v>
      </c>
      <c r="I145" s="7">
        <v>6.51</v>
      </c>
      <c r="J145" s="7">
        <v>10.511842585247605</v>
      </c>
      <c r="K145" s="7">
        <v>1.4750000000000001</v>
      </c>
      <c r="L145" s="7">
        <v>8.1202689899507359</v>
      </c>
      <c r="M145" s="7">
        <v>0.52758300853988926</v>
      </c>
      <c r="N145" s="7">
        <v>2.4700000000000002</v>
      </c>
      <c r="O145" s="7">
        <v>100.35929999999999</v>
      </c>
      <c r="P145" s="7"/>
      <c r="Q145" s="7">
        <v>27</v>
      </c>
      <c r="R145" s="7">
        <v>246</v>
      </c>
      <c r="S145" s="7">
        <v>107</v>
      </c>
      <c r="T145" s="7">
        <v>83</v>
      </c>
      <c r="U145" s="7">
        <v>495</v>
      </c>
      <c r="V145" s="7">
        <v>1412</v>
      </c>
      <c r="W145" s="7">
        <v>43</v>
      </c>
      <c r="X145" s="7">
        <v>279</v>
      </c>
      <c r="Y145" s="7">
        <v>14</v>
      </c>
      <c r="Z145" s="7"/>
      <c r="AA145" s="7">
        <v>1364</v>
      </c>
      <c r="AB145" s="7">
        <v>101</v>
      </c>
      <c r="AC145" s="7">
        <v>205</v>
      </c>
      <c r="AD145" s="7"/>
      <c r="AE145" s="7">
        <v>97</v>
      </c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>
        <v>59</v>
      </c>
      <c r="AS145" s="7">
        <v>38</v>
      </c>
      <c r="AT145" s="7"/>
    </row>
    <row r="146" spans="1:46">
      <c r="A146" s="14" t="s">
        <v>778</v>
      </c>
      <c r="B146" s="15" t="s">
        <v>815</v>
      </c>
      <c r="C146" s="7" t="s">
        <v>244</v>
      </c>
      <c r="D146" s="7">
        <v>47.474874774711601</v>
      </c>
      <c r="E146" s="7">
        <v>0.57999999999999996</v>
      </c>
      <c r="F146" s="7">
        <v>14.2383904596196</v>
      </c>
      <c r="G146" s="7">
        <v>7.0890399692856914</v>
      </c>
      <c r="H146" s="7">
        <v>0.11485178188485611</v>
      </c>
      <c r="I146" s="7">
        <v>8.0380000000000003</v>
      </c>
      <c r="J146" s="7">
        <v>11.5828147702452</v>
      </c>
      <c r="K146" s="7">
        <v>1.23</v>
      </c>
      <c r="L146" s="7">
        <v>7.6584048425926046</v>
      </c>
      <c r="M146" s="7">
        <v>0.50954846768153894</v>
      </c>
      <c r="N146" s="7">
        <v>1.2050000000000001</v>
      </c>
      <c r="O146" s="7">
        <v>99.273151766021087</v>
      </c>
      <c r="P146" s="7"/>
      <c r="Q146" s="7">
        <v>39.700000000000003</v>
      </c>
      <c r="R146" s="7">
        <v>228</v>
      </c>
      <c r="S146" s="7">
        <v>206</v>
      </c>
      <c r="T146" s="7">
        <v>96</v>
      </c>
      <c r="U146" s="7">
        <v>386</v>
      </c>
      <c r="V146" s="7">
        <v>1235</v>
      </c>
      <c r="W146" s="7">
        <v>39</v>
      </c>
      <c r="X146" s="7">
        <v>251</v>
      </c>
      <c r="Y146" s="7">
        <v>14</v>
      </c>
      <c r="Z146" s="7"/>
      <c r="AA146" s="7">
        <v>1019</v>
      </c>
      <c r="AB146" s="7">
        <v>89</v>
      </c>
      <c r="AC146" s="7">
        <v>185</v>
      </c>
      <c r="AD146" s="7"/>
      <c r="AE146" s="7">
        <v>83</v>
      </c>
      <c r="AF146" s="7">
        <v>17.8</v>
      </c>
      <c r="AG146" s="7">
        <v>3.6</v>
      </c>
      <c r="AH146" s="7"/>
      <c r="AI146" s="7">
        <v>1.4</v>
      </c>
      <c r="AJ146" s="7"/>
      <c r="AK146" s="7"/>
      <c r="AL146" s="7"/>
      <c r="AM146" s="7"/>
      <c r="AN146" s="7">
        <v>2.1</v>
      </c>
      <c r="AO146" s="7">
        <v>0.3</v>
      </c>
      <c r="AP146" s="7">
        <v>7.1</v>
      </c>
      <c r="AQ146" s="7">
        <v>0.8</v>
      </c>
      <c r="AR146" s="7">
        <v>46</v>
      </c>
      <c r="AS146" s="7">
        <v>31.9</v>
      </c>
      <c r="AT146" s="7"/>
    </row>
    <row r="147" spans="1:46">
      <c r="A147" s="14" t="s">
        <v>778</v>
      </c>
      <c r="B147" s="15" t="s">
        <v>815</v>
      </c>
      <c r="C147" s="7" t="s">
        <v>220</v>
      </c>
      <c r="D147" s="7">
        <v>49.29</v>
      </c>
      <c r="E147" s="7">
        <v>0.71771913749999994</v>
      </c>
      <c r="F147" s="7">
        <v>14.74</v>
      </c>
      <c r="G147" s="7">
        <v>7.3677733000000014</v>
      </c>
      <c r="H147" s="7">
        <v>0.15004348449999999</v>
      </c>
      <c r="I147" s="7">
        <v>6.58</v>
      </c>
      <c r="J147" s="7">
        <v>9.19</v>
      </c>
      <c r="K147" s="7">
        <v>1.82</v>
      </c>
      <c r="L147" s="7">
        <v>9.07</v>
      </c>
      <c r="M147" s="7">
        <v>0.63</v>
      </c>
      <c r="N147" s="7">
        <v>0.81</v>
      </c>
      <c r="O147" s="7">
        <v>99.917762621999998</v>
      </c>
      <c r="P147" s="7"/>
      <c r="Q147" s="7">
        <v>27</v>
      </c>
      <c r="R147" s="7">
        <v>258</v>
      </c>
      <c r="S147" s="7">
        <v>99</v>
      </c>
      <c r="T147" s="7">
        <v>64</v>
      </c>
      <c r="U147" s="7">
        <v>490</v>
      </c>
      <c r="V147" s="7">
        <v>1320</v>
      </c>
      <c r="W147" s="7">
        <v>43</v>
      </c>
      <c r="X147" s="7">
        <v>280</v>
      </c>
      <c r="Y147" s="7">
        <v>16</v>
      </c>
      <c r="Z147" s="7"/>
      <c r="AA147" s="7">
        <v>1381</v>
      </c>
      <c r="AB147" s="7">
        <v>115</v>
      </c>
      <c r="AC147" s="7">
        <v>217</v>
      </c>
      <c r="AD147" s="7"/>
      <c r="AE147" s="7">
        <v>105</v>
      </c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>
        <v>61</v>
      </c>
      <c r="AS147" s="7">
        <v>45</v>
      </c>
      <c r="AT147" s="7"/>
    </row>
    <row r="148" spans="1:46">
      <c r="A148" s="14" t="s">
        <v>778</v>
      </c>
      <c r="B148" s="15" t="s">
        <v>815</v>
      </c>
      <c r="C148" s="6" t="s">
        <v>126</v>
      </c>
      <c r="D148" s="6">
        <v>52.87</v>
      </c>
      <c r="E148" s="6">
        <v>1.08</v>
      </c>
      <c r="F148" s="6">
        <v>11.6</v>
      </c>
      <c r="G148" s="6">
        <v>11.57</v>
      </c>
      <c r="H148" s="6">
        <v>0.09</v>
      </c>
      <c r="I148" s="6">
        <v>7.27</v>
      </c>
      <c r="J148" s="6">
        <v>1.42</v>
      </c>
      <c r="K148" s="6">
        <v>0.51</v>
      </c>
      <c r="L148" s="6">
        <v>6.51</v>
      </c>
      <c r="M148" s="6">
        <v>0.66</v>
      </c>
      <c r="N148" s="6">
        <v>6.08</v>
      </c>
      <c r="O148" s="6">
        <v>99.64</v>
      </c>
      <c r="P148" s="6">
        <v>46</v>
      </c>
      <c r="Q148" s="6">
        <v>12</v>
      </c>
      <c r="R148" s="6">
        <v>86</v>
      </c>
      <c r="S148" s="6">
        <v>384</v>
      </c>
      <c r="T148" s="6">
        <v>257</v>
      </c>
      <c r="U148" s="6">
        <v>260</v>
      </c>
      <c r="V148" s="6">
        <v>307</v>
      </c>
      <c r="W148" s="6">
        <v>21</v>
      </c>
      <c r="X148" s="6">
        <v>477.55</v>
      </c>
      <c r="Y148" s="6">
        <v>34.336666666666666</v>
      </c>
      <c r="Z148" s="6">
        <v>15.4</v>
      </c>
      <c r="AA148" s="6">
        <v>1853</v>
      </c>
      <c r="AB148" s="6">
        <v>62.8</v>
      </c>
      <c r="AC148" s="6">
        <v>154</v>
      </c>
      <c r="AD148" s="6">
        <v>19.600000000000001</v>
      </c>
      <c r="AE148" s="6">
        <v>84.3</v>
      </c>
      <c r="AF148" s="6">
        <v>14.6</v>
      </c>
      <c r="AG148" s="6">
        <v>2.7</v>
      </c>
      <c r="AH148" s="6">
        <v>9.3000000000000007</v>
      </c>
      <c r="AI148" s="6"/>
      <c r="AJ148" s="6">
        <v>4.4000000000000004</v>
      </c>
      <c r="AK148" s="6"/>
      <c r="AL148" s="6">
        <v>1.8</v>
      </c>
      <c r="AM148" s="6"/>
      <c r="AN148" s="6">
        <v>1.6</v>
      </c>
      <c r="AO148" s="6">
        <v>0.2</v>
      </c>
      <c r="AP148" s="6">
        <v>13.376666666666667</v>
      </c>
      <c r="AQ148" s="6">
        <v>2.6906666666666665</v>
      </c>
      <c r="AR148" s="6">
        <v>56</v>
      </c>
      <c r="AS148" s="6">
        <v>18.5</v>
      </c>
      <c r="AT148" s="6">
        <v>6.2</v>
      </c>
    </row>
    <row r="149" spans="1:46">
      <c r="A149" s="14" t="s">
        <v>781</v>
      </c>
      <c r="B149" s="15" t="s">
        <v>815</v>
      </c>
      <c r="C149" s="7" t="s">
        <v>271</v>
      </c>
      <c r="D149" s="7">
        <v>46.91</v>
      </c>
      <c r="E149" s="7">
        <v>0.81</v>
      </c>
      <c r="F149" s="7">
        <v>17.53</v>
      </c>
      <c r="G149" s="7">
        <v>7.9177732000000001</v>
      </c>
      <c r="H149" s="7">
        <v>0.12</v>
      </c>
      <c r="I149" s="7">
        <v>6.01</v>
      </c>
      <c r="J149" s="7">
        <v>10.23</v>
      </c>
      <c r="K149" s="7">
        <v>2.52</v>
      </c>
      <c r="L149" s="7">
        <v>6.99</v>
      </c>
      <c r="M149" s="7">
        <v>0.36</v>
      </c>
      <c r="N149" s="7">
        <v>1.06</v>
      </c>
      <c r="O149" s="7">
        <v>100</v>
      </c>
      <c r="P149" s="7"/>
      <c r="Q149" s="7">
        <v>24</v>
      </c>
      <c r="R149" s="7">
        <v>241</v>
      </c>
      <c r="S149" s="7">
        <v>132</v>
      </c>
      <c r="T149" s="7">
        <v>61</v>
      </c>
      <c r="U149" s="7">
        <v>429.36786256984527</v>
      </c>
      <c r="V149" s="7">
        <v>1611</v>
      </c>
      <c r="W149" s="7">
        <v>23.548275038870958</v>
      </c>
      <c r="X149" s="7">
        <v>416.10326182889304</v>
      </c>
      <c r="Y149" s="7">
        <v>18.729090323088151</v>
      </c>
      <c r="Z149" s="7"/>
      <c r="AA149" s="7">
        <v>1121</v>
      </c>
      <c r="AB149" s="7">
        <v>99</v>
      </c>
      <c r="AC149" s="7">
        <v>217.5354347058032</v>
      </c>
      <c r="AD149" s="7"/>
      <c r="AE149" s="7">
        <v>85</v>
      </c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</row>
    <row r="150" spans="1:46">
      <c r="A150" s="14" t="s">
        <v>781</v>
      </c>
      <c r="B150" s="15" t="s">
        <v>815</v>
      </c>
      <c r="C150" s="7" t="s">
        <v>320</v>
      </c>
      <c r="D150" s="7">
        <v>46.860929668474945</v>
      </c>
      <c r="E150" s="7">
        <v>0.83840640940402456</v>
      </c>
      <c r="F150" s="7">
        <v>16.877919503597688</v>
      </c>
      <c r="G150" s="7">
        <v>8.1299733462173851</v>
      </c>
      <c r="H150" s="7">
        <v>0.14971543025071865</v>
      </c>
      <c r="I150" s="7">
        <v>6.03</v>
      </c>
      <c r="J150" s="7">
        <v>11.019055666452893</v>
      </c>
      <c r="K150" s="7">
        <v>1.89</v>
      </c>
      <c r="L150" s="7">
        <v>7.0066821357336337</v>
      </c>
      <c r="M150" s="7">
        <v>0.40922217601863103</v>
      </c>
      <c r="N150" s="7">
        <v>1.1369810638500955</v>
      </c>
      <c r="O150" s="7">
        <v>100</v>
      </c>
      <c r="P150" s="7"/>
      <c r="Q150" s="7"/>
      <c r="R150" s="7">
        <v>260.04469775881626</v>
      </c>
      <c r="S150" s="7">
        <v>175.90032981723121</v>
      </c>
      <c r="T150" s="7">
        <v>70</v>
      </c>
      <c r="U150" s="7">
        <v>400.34753711859196</v>
      </c>
      <c r="V150" s="7">
        <v>1926</v>
      </c>
      <c r="W150" s="7">
        <v>32.377326911213878</v>
      </c>
      <c r="X150" s="7">
        <v>288.71975365897879</v>
      </c>
      <c r="Y150" s="7">
        <v>12.903261615147885</v>
      </c>
      <c r="Z150" s="7"/>
      <c r="AA150" s="7">
        <v>1160.9601871756679</v>
      </c>
      <c r="AB150" s="7">
        <v>96.04225007345822</v>
      </c>
      <c r="AC150" s="7">
        <v>202.644306883799</v>
      </c>
      <c r="AD150" s="7"/>
      <c r="AE150" s="7">
        <v>82.645077377304361</v>
      </c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>
        <v>56.377473775559565</v>
      </c>
      <c r="AS150" s="7"/>
      <c r="AT150" s="7"/>
    </row>
    <row r="151" spans="1:46">
      <c r="A151" s="14" t="s">
        <v>780</v>
      </c>
      <c r="B151" s="15" t="s">
        <v>815</v>
      </c>
      <c r="C151" s="7" t="s">
        <v>316</v>
      </c>
      <c r="D151" s="7">
        <v>46.975778209947471</v>
      </c>
      <c r="E151" s="7">
        <v>0.83885318232049055</v>
      </c>
      <c r="F151" s="7">
        <v>16.457500529335338</v>
      </c>
      <c r="G151" s="7">
        <v>7.3614068898866982</v>
      </c>
      <c r="H151" s="7">
        <v>0.13980886372008178</v>
      </c>
      <c r="I151" s="7">
        <v>6.51</v>
      </c>
      <c r="J151" s="7">
        <v>11.644081078401095</v>
      </c>
      <c r="K151" s="7">
        <v>2</v>
      </c>
      <c r="L151" s="7">
        <v>6.4511804259409162</v>
      </c>
      <c r="M151" s="7">
        <v>0.41942659116024528</v>
      </c>
      <c r="N151" s="7">
        <v>1.466406029287652</v>
      </c>
      <c r="O151" s="7">
        <v>100</v>
      </c>
      <c r="P151" s="7"/>
      <c r="Q151" s="7"/>
      <c r="R151" s="7">
        <v>196.94267761986782</v>
      </c>
      <c r="S151" s="7">
        <v>206.81358552682946</v>
      </c>
      <c r="T151" s="7">
        <v>101</v>
      </c>
      <c r="U151" s="7">
        <v>430.77932463607789</v>
      </c>
      <c r="V151" s="7">
        <v>1991</v>
      </c>
      <c r="W151" s="7">
        <v>34.152985440017709</v>
      </c>
      <c r="X151" s="7">
        <v>350.29403574059057</v>
      </c>
      <c r="Y151" s="7">
        <v>23.382704404907678</v>
      </c>
      <c r="Z151" s="7"/>
      <c r="AA151" s="7">
        <v>1823.8843367384459</v>
      </c>
      <c r="AB151" s="7">
        <v>128.46200306736054</v>
      </c>
      <c r="AC151" s="7">
        <v>259.89752116985858</v>
      </c>
      <c r="AD151" s="7"/>
      <c r="AE151" s="7">
        <v>102.38182335999642</v>
      </c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>
        <v>106.01507743307045</v>
      </c>
      <c r="AS151" s="7"/>
      <c r="AT151" s="7"/>
    </row>
    <row r="152" spans="1:46">
      <c r="A152" s="14" t="s">
        <v>780</v>
      </c>
      <c r="B152" s="15" t="s">
        <v>815</v>
      </c>
      <c r="C152" s="7" t="s">
        <v>326</v>
      </c>
      <c r="D152" s="7">
        <v>46.65268265200536</v>
      </c>
      <c r="E152" s="7">
        <v>0.98411359406197096</v>
      </c>
      <c r="F152" s="7">
        <v>16.845641583658757</v>
      </c>
      <c r="G152" s="7">
        <v>7.3092608066639819</v>
      </c>
      <c r="H152" s="7">
        <v>0.13005119555984884</v>
      </c>
      <c r="I152" s="7">
        <v>6.27</v>
      </c>
      <c r="J152" s="7">
        <v>10.334068077947986</v>
      </c>
      <c r="K152" s="7">
        <v>2.59</v>
      </c>
      <c r="L152" s="7">
        <v>7.9916276137687285</v>
      </c>
      <c r="M152" s="7">
        <v>0.42016540103951144</v>
      </c>
      <c r="N152" s="7">
        <v>0.79683027529387995</v>
      </c>
      <c r="O152" s="7">
        <v>100</v>
      </c>
      <c r="P152" s="7">
        <v>26.2</v>
      </c>
      <c r="Q152" s="7">
        <v>20.100000000000001</v>
      </c>
      <c r="R152" s="7">
        <v>198</v>
      </c>
      <c r="S152" s="7">
        <v>205.18587547769548</v>
      </c>
      <c r="T152" s="7">
        <v>95</v>
      </c>
      <c r="U152" s="7">
        <v>391</v>
      </c>
      <c r="V152" s="7">
        <v>2140</v>
      </c>
      <c r="W152" s="7">
        <v>33.200000000000003</v>
      </c>
      <c r="X152" s="7">
        <v>344</v>
      </c>
      <c r="Y152" s="7">
        <v>24.5</v>
      </c>
      <c r="Z152" s="7">
        <v>38.6</v>
      </c>
      <c r="AA152" s="7">
        <v>1980</v>
      </c>
      <c r="AB152" s="7">
        <v>146</v>
      </c>
      <c r="AC152" s="7">
        <v>283</v>
      </c>
      <c r="AD152" s="7">
        <v>30.9</v>
      </c>
      <c r="AE152" s="7">
        <v>113</v>
      </c>
      <c r="AF152" s="7">
        <v>19.7</v>
      </c>
      <c r="AG152" s="7">
        <v>4.17</v>
      </c>
      <c r="AH152" s="7">
        <v>17.3</v>
      </c>
      <c r="AI152" s="7">
        <v>1.91</v>
      </c>
      <c r="AJ152" s="7">
        <v>8.2799999999999994</v>
      </c>
      <c r="AK152" s="7">
        <v>1.4</v>
      </c>
      <c r="AL152" s="7">
        <v>3.79</v>
      </c>
      <c r="AM152" s="7">
        <v>0.45</v>
      </c>
      <c r="AN152" s="7">
        <v>2.71</v>
      </c>
      <c r="AO152" s="7">
        <v>0.4</v>
      </c>
      <c r="AP152" s="7">
        <v>9.17</v>
      </c>
      <c r="AQ152" s="7">
        <v>1.46</v>
      </c>
      <c r="AR152" s="7">
        <v>81.3</v>
      </c>
      <c r="AS152" s="7">
        <v>61.6</v>
      </c>
      <c r="AT152" s="7">
        <v>13.1</v>
      </c>
    </row>
    <row r="153" spans="1:46">
      <c r="A153" s="14" t="s">
        <v>780</v>
      </c>
      <c r="B153" s="15" t="s">
        <v>815</v>
      </c>
      <c r="C153" s="7" t="s">
        <v>334</v>
      </c>
      <c r="D153" s="7">
        <v>47.138871602481906</v>
      </c>
      <c r="E153" s="7">
        <v>1.0025554935812835</v>
      </c>
      <c r="F153" s="7">
        <v>17.609498181678852</v>
      </c>
      <c r="G153" s="7">
        <v>6.959044365393531</v>
      </c>
      <c r="H153" s="7">
        <v>0.13147906638830487</v>
      </c>
      <c r="I153" s="7">
        <v>6.05</v>
      </c>
      <c r="J153" s="7">
        <v>10.245253403950215</v>
      </c>
      <c r="K153" s="7">
        <v>2.15</v>
      </c>
      <c r="L153" s="7">
        <v>7.7664087386858682</v>
      </c>
      <c r="M153" s="7">
        <v>0.41466474784003832</v>
      </c>
      <c r="N153" s="7">
        <v>0.75</v>
      </c>
      <c r="O153" s="7">
        <v>100</v>
      </c>
      <c r="P153" s="7"/>
      <c r="Q153" s="7"/>
      <c r="R153" s="7">
        <v>190.18178260902653</v>
      </c>
      <c r="S153" s="7">
        <v>227.63595662762575</v>
      </c>
      <c r="T153" s="7">
        <v>93</v>
      </c>
      <c r="U153" s="7">
        <v>361.96488452321779</v>
      </c>
      <c r="V153" s="7">
        <v>2332</v>
      </c>
      <c r="W153" s="7">
        <v>31.924260255618076</v>
      </c>
      <c r="X153" s="7">
        <v>341.72235751412182</v>
      </c>
      <c r="Y153" s="7">
        <v>25.988663625764957</v>
      </c>
      <c r="Z153" s="7"/>
      <c r="AA153" s="7">
        <v>2077.4834051423582</v>
      </c>
      <c r="AB153" s="7">
        <v>137.88341438576808</v>
      </c>
      <c r="AC153" s="7">
        <v>275.53472940689744</v>
      </c>
      <c r="AD153" s="7"/>
      <c r="AE153" s="7">
        <v>99.734843440311536</v>
      </c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>
        <v>75.298371137032007</v>
      </c>
      <c r="AS153" s="7"/>
      <c r="AT153" s="7"/>
    </row>
    <row r="154" spans="1:46">
      <c r="A154" s="14" t="s">
        <v>780</v>
      </c>
      <c r="B154" s="15" t="s">
        <v>815</v>
      </c>
      <c r="C154" s="7" t="s">
        <v>302</v>
      </c>
      <c r="D154" s="7">
        <v>46.590057497883798</v>
      </c>
      <c r="E154" s="7">
        <v>0.84818052844723146</v>
      </c>
      <c r="F154" s="7">
        <v>16.454702251876284</v>
      </c>
      <c r="G154" s="7">
        <v>8.2523314425326006</v>
      </c>
      <c r="H154" s="7">
        <v>0.15965751123712593</v>
      </c>
      <c r="I154" s="7">
        <v>6.55</v>
      </c>
      <c r="J154" s="7">
        <v>11.425490647906821</v>
      </c>
      <c r="K154" s="7">
        <v>1.92</v>
      </c>
      <c r="L154" s="7">
        <v>7.2344809779322672</v>
      </c>
      <c r="M154" s="7">
        <v>0.36920799473585364</v>
      </c>
      <c r="N154" s="7">
        <v>0.47255504744800547</v>
      </c>
      <c r="O154" s="7">
        <v>100</v>
      </c>
      <c r="P154" s="7">
        <v>29.5</v>
      </c>
      <c r="Q154" s="7">
        <v>23.6</v>
      </c>
      <c r="R154" s="7">
        <v>250.94418635855536</v>
      </c>
      <c r="S154" s="7">
        <v>175.01457593669832</v>
      </c>
      <c r="T154" s="7">
        <v>71</v>
      </c>
      <c r="U154" s="7">
        <v>456</v>
      </c>
      <c r="V154" s="7">
        <v>1870</v>
      </c>
      <c r="W154" s="7">
        <v>33.6</v>
      </c>
      <c r="X154" s="7">
        <v>290</v>
      </c>
      <c r="Y154" s="7">
        <v>13.9</v>
      </c>
      <c r="Z154" s="7">
        <v>31.4</v>
      </c>
      <c r="AA154" s="7">
        <v>1250</v>
      </c>
      <c r="AB154" s="7">
        <v>94.4</v>
      </c>
      <c r="AC154" s="7">
        <v>206</v>
      </c>
      <c r="AD154" s="7">
        <v>24.2</v>
      </c>
      <c r="AE154" s="7">
        <v>94.5</v>
      </c>
      <c r="AF154" s="7">
        <v>17.600000000000001</v>
      </c>
      <c r="AG154" s="7">
        <v>3.69</v>
      </c>
      <c r="AH154" s="7">
        <v>15.5</v>
      </c>
      <c r="AI154" s="7">
        <v>1.81</v>
      </c>
      <c r="AJ154" s="7">
        <v>8.18</v>
      </c>
      <c r="AK154" s="7">
        <v>1.39</v>
      </c>
      <c r="AL154" s="7">
        <v>3.68</v>
      </c>
      <c r="AM154" s="7">
        <v>0.45</v>
      </c>
      <c r="AN154" s="7">
        <v>2.68</v>
      </c>
      <c r="AO154" s="7">
        <v>0.4</v>
      </c>
      <c r="AP154" s="7">
        <v>7.94</v>
      </c>
      <c r="AQ154" s="7">
        <v>0.57999999999999996</v>
      </c>
      <c r="AR154" s="7">
        <v>37.9</v>
      </c>
      <c r="AS154" s="7">
        <v>32.4</v>
      </c>
      <c r="AT154" s="7">
        <v>8.31</v>
      </c>
    </row>
    <row r="155" spans="1:46">
      <c r="A155" s="14" t="s">
        <v>780</v>
      </c>
      <c r="B155" s="15" t="s">
        <v>815</v>
      </c>
      <c r="C155" s="7" t="s">
        <v>319</v>
      </c>
      <c r="D155" s="7">
        <v>46.776679944490404</v>
      </c>
      <c r="E155" s="7">
        <v>0.84758426674092624</v>
      </c>
      <c r="F155" s="7">
        <v>17.151116926992859</v>
      </c>
      <c r="G155" s="7">
        <v>8.1254876541169878</v>
      </c>
      <c r="H155" s="7">
        <v>0.14957369413075167</v>
      </c>
      <c r="I155" s="7">
        <v>6.05</v>
      </c>
      <c r="J155" s="7">
        <v>11.387543913154561</v>
      </c>
      <c r="K155" s="7">
        <v>1.94</v>
      </c>
      <c r="L155" s="7">
        <v>6.980105726101745</v>
      </c>
      <c r="M155" s="7">
        <v>0.38889160473995438</v>
      </c>
      <c r="N155" s="7">
        <v>0.61078996953179954</v>
      </c>
      <c r="O155" s="7">
        <v>100</v>
      </c>
      <c r="P155" s="7">
        <v>25.7</v>
      </c>
      <c r="Q155" s="7">
        <v>21</v>
      </c>
      <c r="R155" s="7">
        <v>240</v>
      </c>
      <c r="S155" s="7">
        <v>173.08368661412555</v>
      </c>
      <c r="T155" s="7">
        <v>61</v>
      </c>
      <c r="U155" s="7">
        <v>395</v>
      </c>
      <c r="V155" s="7">
        <v>1900</v>
      </c>
      <c r="W155" s="7">
        <v>32.6</v>
      </c>
      <c r="X155" s="7">
        <v>271</v>
      </c>
      <c r="Y155" s="7">
        <v>12.3</v>
      </c>
      <c r="Z155" s="7">
        <v>28.8</v>
      </c>
      <c r="AA155" s="7">
        <v>1230</v>
      </c>
      <c r="AB155" s="7">
        <v>93.3</v>
      </c>
      <c r="AC155" s="7">
        <v>206</v>
      </c>
      <c r="AD155" s="7">
        <v>24.1</v>
      </c>
      <c r="AE155" s="7">
        <v>93.9</v>
      </c>
      <c r="AF155" s="7">
        <v>17.8</v>
      </c>
      <c r="AG155" s="7">
        <v>3.76</v>
      </c>
      <c r="AH155" s="7">
        <v>15.6</v>
      </c>
      <c r="AI155" s="7">
        <v>1.84</v>
      </c>
      <c r="AJ155" s="7">
        <v>8.19</v>
      </c>
      <c r="AK155" s="7">
        <v>1.42</v>
      </c>
      <c r="AL155" s="7">
        <v>3.72</v>
      </c>
      <c r="AM155" s="7">
        <v>0.45</v>
      </c>
      <c r="AN155" s="7">
        <v>2.73</v>
      </c>
      <c r="AO155" s="7">
        <v>0.41</v>
      </c>
      <c r="AP155" s="7">
        <v>7.6</v>
      </c>
      <c r="AQ155" s="7">
        <v>0.47</v>
      </c>
      <c r="AR155" s="7">
        <v>43.7</v>
      </c>
      <c r="AS155" s="7">
        <v>30.9</v>
      </c>
      <c r="AT155" s="7">
        <v>7.62</v>
      </c>
    </row>
    <row r="156" spans="1:46">
      <c r="A156" s="14" t="s">
        <v>780</v>
      </c>
      <c r="B156" s="15" t="s">
        <v>815</v>
      </c>
      <c r="C156" s="7" t="s">
        <v>294</v>
      </c>
      <c r="D156" s="7">
        <v>46.515251718175968</v>
      </c>
      <c r="E156" s="7">
        <v>0.83811264357073822</v>
      </c>
      <c r="F156" s="7">
        <v>17.211241787613375</v>
      </c>
      <c r="G156" s="7">
        <v>8.2804422715610375</v>
      </c>
      <c r="H156" s="7">
        <v>0.14966297206620321</v>
      </c>
      <c r="I156" s="7">
        <v>6.25</v>
      </c>
      <c r="J156" s="7">
        <v>11.114970058783364</v>
      </c>
      <c r="K156" s="7">
        <v>2.1800000000000002</v>
      </c>
      <c r="L156" s="7">
        <v>6.645035959739424</v>
      </c>
      <c r="M156" s="7">
        <v>0.35919113295888777</v>
      </c>
      <c r="N156" s="7">
        <v>0.83608765553099562</v>
      </c>
      <c r="O156" s="7">
        <v>100</v>
      </c>
      <c r="P156" s="7">
        <v>30.1</v>
      </c>
      <c r="Q156" s="7">
        <v>22.4</v>
      </c>
      <c r="R156" s="7">
        <v>240</v>
      </c>
      <c r="S156" s="7">
        <v>181.78695234853188</v>
      </c>
      <c r="T156" s="7">
        <v>73</v>
      </c>
      <c r="U156" s="7">
        <v>446</v>
      </c>
      <c r="V156" s="7">
        <v>1790</v>
      </c>
      <c r="W156" s="7">
        <v>32</v>
      </c>
      <c r="X156" s="7">
        <v>280</v>
      </c>
      <c r="Y156" s="7">
        <v>13.5</v>
      </c>
      <c r="Z156" s="7">
        <v>31</v>
      </c>
      <c r="AA156" s="7">
        <v>1150</v>
      </c>
      <c r="AB156" s="7">
        <v>93</v>
      </c>
      <c r="AC156" s="7">
        <v>205</v>
      </c>
      <c r="AD156" s="7">
        <v>23.7</v>
      </c>
      <c r="AE156" s="7">
        <v>92.2</v>
      </c>
      <c r="AF156" s="7">
        <v>17.3</v>
      </c>
      <c r="AG156" s="7">
        <v>3.66</v>
      </c>
      <c r="AH156" s="7">
        <v>15.2</v>
      </c>
      <c r="AI156" s="7">
        <v>1.78</v>
      </c>
      <c r="AJ156" s="7">
        <v>7.99</v>
      </c>
      <c r="AK156" s="7">
        <v>1.37</v>
      </c>
      <c r="AL156" s="7">
        <v>3.62</v>
      </c>
      <c r="AM156" s="7">
        <v>0.43</v>
      </c>
      <c r="AN156" s="7">
        <v>2.65</v>
      </c>
      <c r="AO156" s="7">
        <v>0.39</v>
      </c>
      <c r="AP156" s="7">
        <v>7.76</v>
      </c>
      <c r="AQ156" s="7">
        <v>0.61</v>
      </c>
      <c r="AR156" s="7">
        <v>48.2</v>
      </c>
      <c r="AS156" s="7">
        <v>32</v>
      </c>
      <c r="AT156" s="7">
        <v>7.45</v>
      </c>
    </row>
    <row r="157" spans="1:46">
      <c r="A157" s="14" t="s">
        <v>780</v>
      </c>
      <c r="B157" s="15" t="s">
        <v>815</v>
      </c>
      <c r="C157" s="7" t="s">
        <v>274</v>
      </c>
      <c r="D157" s="7">
        <v>47.521929668076652</v>
      </c>
      <c r="E157" s="7">
        <v>0.75779829097226736</v>
      </c>
      <c r="F157" s="7">
        <v>17.987738380446977</v>
      </c>
      <c r="G157" s="7">
        <v>7.7869363982171862</v>
      </c>
      <c r="H157" s="7">
        <v>0.14956545216557907</v>
      </c>
      <c r="I157" s="7">
        <v>6.04</v>
      </c>
      <c r="J157" s="7">
        <v>9.9710301443719374</v>
      </c>
      <c r="K157" s="7">
        <v>2.2799999999999998</v>
      </c>
      <c r="L157" s="7">
        <v>6.700532257017942</v>
      </c>
      <c r="M157" s="7">
        <v>0.40881223591924948</v>
      </c>
      <c r="N157" s="7">
        <v>0.81787517281221744</v>
      </c>
      <c r="O157" s="7">
        <v>100</v>
      </c>
      <c r="P157" s="7">
        <v>33.6</v>
      </c>
      <c r="Q157" s="7">
        <v>19</v>
      </c>
      <c r="R157" s="7">
        <v>227</v>
      </c>
      <c r="S157" s="7">
        <v>117.93019449657506</v>
      </c>
      <c r="T157" s="7">
        <v>55</v>
      </c>
      <c r="U157" s="7">
        <v>476</v>
      </c>
      <c r="V157" s="7">
        <v>1800</v>
      </c>
      <c r="W157" s="7">
        <v>34.4</v>
      </c>
      <c r="X157" s="7">
        <v>298</v>
      </c>
      <c r="Y157" s="7">
        <v>13.9</v>
      </c>
      <c r="Z157" s="7">
        <v>32.299999999999997</v>
      </c>
      <c r="AA157" s="7">
        <v>892</v>
      </c>
      <c r="AB157" s="7">
        <v>96.3</v>
      </c>
      <c r="AC157" s="7">
        <v>213</v>
      </c>
      <c r="AD157" s="7">
        <v>24.7</v>
      </c>
      <c r="AE157" s="7">
        <v>95.8</v>
      </c>
      <c r="AF157" s="7">
        <v>17.899999999999999</v>
      </c>
      <c r="AG157" s="7">
        <v>3.67</v>
      </c>
      <c r="AH157" s="7">
        <v>15.8</v>
      </c>
      <c r="AI157" s="7">
        <v>1.85</v>
      </c>
      <c r="AJ157" s="7">
        <v>8.4</v>
      </c>
      <c r="AK157" s="7">
        <v>1.45</v>
      </c>
      <c r="AL157" s="7">
        <v>3.84</v>
      </c>
      <c r="AM157" s="7">
        <v>0.47</v>
      </c>
      <c r="AN157" s="7">
        <v>2.88</v>
      </c>
      <c r="AO157" s="7">
        <v>0.43</v>
      </c>
      <c r="AP157" s="7">
        <v>8.1300000000000008</v>
      </c>
      <c r="AQ157" s="7">
        <v>0.66</v>
      </c>
      <c r="AR157" s="7">
        <v>41.2</v>
      </c>
      <c r="AS157" s="7">
        <v>32.200000000000003</v>
      </c>
      <c r="AT157" s="7">
        <v>7.26</v>
      </c>
    </row>
    <row r="158" spans="1:46">
      <c r="A158" s="14" t="s">
        <v>780</v>
      </c>
      <c r="B158" s="15" t="s">
        <v>815</v>
      </c>
      <c r="C158" s="7" t="s">
        <v>324</v>
      </c>
      <c r="D158" s="7">
        <v>47.626391265886859</v>
      </c>
      <c r="E158" s="7">
        <v>0.77781794780971003</v>
      </c>
      <c r="F158" s="7">
        <v>17.48095977577464</v>
      </c>
      <c r="G158" s="7">
        <v>7.8871602399850822</v>
      </c>
      <c r="H158" s="7">
        <v>0.14958037457879039</v>
      </c>
      <c r="I158" s="7">
        <v>6.11</v>
      </c>
      <c r="J158" s="7">
        <v>10.550402420290682</v>
      </c>
      <c r="K158" s="7">
        <v>2.11</v>
      </c>
      <c r="L158" s="7">
        <v>6.3920680070003089</v>
      </c>
      <c r="M158" s="7">
        <v>0.41882504882061311</v>
      </c>
      <c r="N158" s="7">
        <v>0.95679031985331042</v>
      </c>
      <c r="O158" s="7">
        <v>100</v>
      </c>
      <c r="P158" s="7"/>
      <c r="Q158" s="7"/>
      <c r="R158" s="7">
        <v>222.1474073326261</v>
      </c>
      <c r="S158" s="7">
        <v>175.78960802243185</v>
      </c>
      <c r="T158" s="7">
        <v>64</v>
      </c>
      <c r="U158" s="7">
        <v>327.28450525921937</v>
      </c>
      <c r="V158" s="7">
        <v>1756</v>
      </c>
      <c r="W158" s="7">
        <v>31.26406488637263</v>
      </c>
      <c r="X158" s="7">
        <v>280.10955532330212</v>
      </c>
      <c r="Y158" s="7">
        <v>12.958208345244651</v>
      </c>
      <c r="Z158" s="7"/>
      <c r="AA158" s="7">
        <v>886.23718598202402</v>
      </c>
      <c r="AB158" s="7">
        <v>88.236106960447401</v>
      </c>
      <c r="AC158" s="7">
        <v>200.9720505692527</v>
      </c>
      <c r="AD158" s="7"/>
      <c r="AE158" s="7">
        <v>78.724324193207892</v>
      </c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>
        <v>47.787184199772703</v>
      </c>
      <c r="AS158" s="7"/>
      <c r="AT158" s="7"/>
    </row>
    <row r="159" spans="1:46">
      <c r="A159" s="14" t="s">
        <v>780</v>
      </c>
      <c r="B159" s="15" t="s">
        <v>815</v>
      </c>
      <c r="C159" s="7" t="s">
        <v>327</v>
      </c>
      <c r="D159" s="7">
        <v>46.776868806761286</v>
      </c>
      <c r="E159" s="7">
        <v>0.84831104087363118</v>
      </c>
      <c r="F159" s="7">
        <v>16.786578479405268</v>
      </c>
      <c r="G159" s="7">
        <v>8.1860971933104629</v>
      </c>
      <c r="H159" s="7">
        <v>0.14970194838946435</v>
      </c>
      <c r="I159" s="7">
        <v>6.19</v>
      </c>
      <c r="J159" s="7">
        <v>11.566970545559276</v>
      </c>
      <c r="K159" s="7">
        <v>2.1800000000000002</v>
      </c>
      <c r="L159" s="7">
        <v>6.5469652095659061</v>
      </c>
      <c r="M159" s="7">
        <v>0.35928467613471438</v>
      </c>
      <c r="N159" s="7">
        <v>0.70810799999999996</v>
      </c>
      <c r="O159" s="7">
        <v>100</v>
      </c>
      <c r="P159" s="7"/>
      <c r="Q159" s="7"/>
      <c r="R159" s="7">
        <v>254.97093443885493</v>
      </c>
      <c r="S159" s="7">
        <v>166.07323940075733</v>
      </c>
      <c r="T159" s="7">
        <v>63</v>
      </c>
      <c r="U159" s="7">
        <v>366.44102548025472</v>
      </c>
      <c r="V159" s="7">
        <v>2007</v>
      </c>
      <c r="W159" s="7">
        <v>35.089712329641408</v>
      </c>
      <c r="X159" s="7">
        <v>273.42257547298249</v>
      </c>
      <c r="Y159" s="7">
        <v>14.362580677242898</v>
      </c>
      <c r="Z159" s="7"/>
      <c r="AA159" s="7">
        <v>1233.7354457739877</v>
      </c>
      <c r="AB159" s="7">
        <v>88.995097214874036</v>
      </c>
      <c r="AC159" s="7">
        <v>215.999074562099</v>
      </c>
      <c r="AD159" s="7"/>
      <c r="AE159" s="7">
        <v>90.496667923109456</v>
      </c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>
        <v>50.310307759697388</v>
      </c>
      <c r="AS159" s="7"/>
      <c r="AT159" s="7"/>
    </row>
    <row r="160" spans="1:46">
      <c r="A160" s="7" t="s">
        <v>782</v>
      </c>
      <c r="B160" s="15" t="s">
        <v>815</v>
      </c>
      <c r="C160" s="7" t="s">
        <v>239</v>
      </c>
      <c r="D160" s="7">
        <v>47.33</v>
      </c>
      <c r="E160" s="7">
        <v>0.88</v>
      </c>
      <c r="F160" s="7">
        <v>17.399999999999999</v>
      </c>
      <c r="G160" s="7">
        <v>7.5077732000000008</v>
      </c>
      <c r="H160" s="7">
        <v>0.14000000000000001</v>
      </c>
      <c r="I160" s="7">
        <v>6.14</v>
      </c>
      <c r="J160" s="7">
        <v>11.32</v>
      </c>
      <c r="K160" s="7">
        <v>2.2200000000000002</v>
      </c>
      <c r="L160" s="7">
        <v>6.13</v>
      </c>
      <c r="M160" s="7">
        <v>0.92</v>
      </c>
      <c r="N160" s="7">
        <v>0.46</v>
      </c>
      <c r="O160" s="7">
        <f t="shared" ref="O160:O169" si="4">SUM(D160:N160)</f>
        <v>100.4477732</v>
      </c>
      <c r="P160" s="7"/>
      <c r="Q160" s="7">
        <v>28</v>
      </c>
      <c r="R160" s="7"/>
      <c r="S160" s="7"/>
      <c r="T160" s="7">
        <v>48</v>
      </c>
      <c r="U160" s="7">
        <v>254</v>
      </c>
      <c r="V160" s="7">
        <v>780</v>
      </c>
      <c r="W160" s="7">
        <v>27</v>
      </c>
      <c r="X160" s="7">
        <v>243</v>
      </c>
      <c r="Y160" s="7">
        <v>26</v>
      </c>
      <c r="Z160" s="7">
        <v>15</v>
      </c>
      <c r="AA160" s="7">
        <v>1705</v>
      </c>
      <c r="AB160" s="7">
        <v>45</v>
      </c>
      <c r="AC160" s="7">
        <v>96</v>
      </c>
      <c r="AD160" s="7"/>
      <c r="AE160" s="7"/>
      <c r="AF160" s="7">
        <v>9</v>
      </c>
      <c r="AG160" s="7">
        <v>2.48</v>
      </c>
      <c r="AH160" s="7"/>
      <c r="AI160" s="7">
        <v>0.91</v>
      </c>
      <c r="AJ160" s="7"/>
      <c r="AK160" s="7"/>
      <c r="AL160" s="7"/>
      <c r="AM160" s="7"/>
      <c r="AN160" s="7">
        <v>2</v>
      </c>
      <c r="AO160" s="7"/>
      <c r="AP160" s="7">
        <v>4.7</v>
      </c>
      <c r="AQ160" s="7">
        <v>1.56</v>
      </c>
      <c r="AR160" s="7"/>
      <c r="AS160" s="7">
        <v>17.600000000000001</v>
      </c>
      <c r="AT160" s="7">
        <v>6.2</v>
      </c>
    </row>
    <row r="161" spans="1:46">
      <c r="A161" s="7" t="s">
        <v>782</v>
      </c>
      <c r="B161" s="15" t="s">
        <v>815</v>
      </c>
      <c r="C161" s="7" t="s">
        <v>263</v>
      </c>
      <c r="D161" s="7">
        <v>47.42</v>
      </c>
      <c r="E161" s="7">
        <v>0.95</v>
      </c>
      <c r="F161" s="7">
        <v>17.41</v>
      </c>
      <c r="G161" s="7">
        <v>7.7888850000000005</v>
      </c>
      <c r="H161" s="7">
        <v>0.14000000000000001</v>
      </c>
      <c r="I161" s="7">
        <v>6</v>
      </c>
      <c r="J161" s="7">
        <v>10.210000000000001</v>
      </c>
      <c r="K161" s="7">
        <v>3.02</v>
      </c>
      <c r="L161" s="7">
        <v>6.24</v>
      </c>
      <c r="M161" s="7">
        <v>0.79</v>
      </c>
      <c r="N161" s="7">
        <v>0.44</v>
      </c>
      <c r="O161" s="7">
        <f t="shared" si="4"/>
        <v>100.40888499999998</v>
      </c>
      <c r="P161" s="7"/>
      <c r="Q161" s="7">
        <v>28</v>
      </c>
      <c r="R161" s="7"/>
      <c r="S161" s="7">
        <v>101</v>
      </c>
      <c r="T161" s="7">
        <v>46</v>
      </c>
      <c r="U161" s="7">
        <v>232</v>
      </c>
      <c r="V161" s="7">
        <v>820</v>
      </c>
      <c r="W161" s="7">
        <v>23</v>
      </c>
      <c r="X161" s="7">
        <v>218</v>
      </c>
      <c r="Y161" s="7">
        <v>24</v>
      </c>
      <c r="Z161" s="7">
        <v>13</v>
      </c>
      <c r="AA161" s="7">
        <v>1600</v>
      </c>
      <c r="AB161" s="7">
        <v>39</v>
      </c>
      <c r="AC161" s="7">
        <v>80</v>
      </c>
      <c r="AD161" s="7"/>
      <c r="AE161" s="7"/>
      <c r="AF161" s="7">
        <v>8.5</v>
      </c>
      <c r="AG161" s="7">
        <v>2.42</v>
      </c>
      <c r="AH161" s="7"/>
      <c r="AI161" s="7">
        <v>0.87</v>
      </c>
      <c r="AJ161" s="7"/>
      <c r="AK161" s="7"/>
      <c r="AL161" s="7"/>
      <c r="AM161" s="7"/>
      <c r="AN161" s="7">
        <v>1.97</v>
      </c>
      <c r="AO161" s="7"/>
      <c r="AP161" s="7">
        <v>4.8</v>
      </c>
      <c r="AQ161" s="7">
        <v>1.53</v>
      </c>
      <c r="AR161" s="7"/>
      <c r="AS161" s="7">
        <v>15.3</v>
      </c>
      <c r="AT161" s="7">
        <v>5.5</v>
      </c>
    </row>
    <row r="162" spans="1:46">
      <c r="A162" s="14" t="s">
        <v>784</v>
      </c>
      <c r="B162" s="15" t="s">
        <v>815</v>
      </c>
      <c r="C162" s="7" t="s">
        <v>208</v>
      </c>
      <c r="D162" s="7">
        <v>49.3</v>
      </c>
      <c r="E162" s="7">
        <v>0.57999999999999996</v>
      </c>
      <c r="F162" s="7">
        <v>16.649999999999999</v>
      </c>
      <c r="G162" s="7">
        <v>6.4855521999999999</v>
      </c>
      <c r="H162" s="7">
        <v>0.12</v>
      </c>
      <c r="I162" s="7">
        <v>6.83</v>
      </c>
      <c r="J162" s="7">
        <v>10.47</v>
      </c>
      <c r="K162" s="7">
        <v>1.42</v>
      </c>
      <c r="L162" s="7">
        <v>7.09</v>
      </c>
      <c r="M162" s="7">
        <v>0.4</v>
      </c>
      <c r="N162" s="7">
        <v>0.98</v>
      </c>
      <c r="O162" s="7">
        <f t="shared" si="4"/>
        <v>100.32555220000002</v>
      </c>
      <c r="P162" s="7"/>
      <c r="Q162" s="7">
        <v>24</v>
      </c>
      <c r="R162" s="7"/>
      <c r="S162" s="7">
        <v>483</v>
      </c>
      <c r="T162" s="7">
        <v>82</v>
      </c>
      <c r="U162" s="7">
        <v>528</v>
      </c>
      <c r="V162" s="7">
        <v>1311</v>
      </c>
      <c r="W162" s="7"/>
      <c r="X162" s="7">
        <v>200</v>
      </c>
      <c r="Y162" s="7"/>
      <c r="Z162" s="7"/>
      <c r="AA162" s="7">
        <v>923</v>
      </c>
      <c r="AB162" s="7">
        <v>85</v>
      </c>
      <c r="AC162" s="7">
        <v>155</v>
      </c>
      <c r="AD162" s="7"/>
      <c r="AE162" s="7">
        <v>69</v>
      </c>
      <c r="AF162" s="7">
        <v>15.1</v>
      </c>
      <c r="AG162" s="7">
        <v>2.2999999999999998</v>
      </c>
      <c r="AH162" s="7"/>
      <c r="AI162" s="7">
        <v>1.1000000000000001</v>
      </c>
      <c r="AJ162" s="7"/>
      <c r="AK162" s="7"/>
      <c r="AL162" s="7"/>
      <c r="AM162" s="7"/>
      <c r="AN162" s="7">
        <v>1.68</v>
      </c>
      <c r="AO162" s="7">
        <v>0.35</v>
      </c>
      <c r="AP162" s="7">
        <v>4.8</v>
      </c>
      <c r="AQ162" s="7">
        <v>0.8</v>
      </c>
      <c r="AR162" s="7"/>
      <c r="AS162" s="7">
        <v>46</v>
      </c>
      <c r="AT162" s="7"/>
    </row>
    <row r="163" spans="1:46">
      <c r="A163" s="14" t="s">
        <v>784</v>
      </c>
      <c r="B163" s="15" t="s">
        <v>815</v>
      </c>
      <c r="C163" s="7" t="s">
        <v>206</v>
      </c>
      <c r="D163" s="7">
        <v>46.95</v>
      </c>
      <c r="E163" s="7">
        <v>0.66</v>
      </c>
      <c r="F163" s="7">
        <v>14.43</v>
      </c>
      <c r="G163" s="7">
        <v>7.5199960000000008</v>
      </c>
      <c r="H163" s="7">
        <v>0.14000000000000001</v>
      </c>
      <c r="I163" s="7">
        <v>9.2799999999999994</v>
      </c>
      <c r="J163" s="7">
        <v>13.74</v>
      </c>
      <c r="K163" s="7">
        <v>1.42</v>
      </c>
      <c r="L163" s="7">
        <v>5.0999999999999996</v>
      </c>
      <c r="M163" s="7">
        <v>0.36</v>
      </c>
      <c r="N163" s="7">
        <v>0.78</v>
      </c>
      <c r="O163" s="7">
        <f t="shared" si="4"/>
        <v>100.37999599999999</v>
      </c>
      <c r="P163" s="7"/>
      <c r="Q163" s="7">
        <v>36</v>
      </c>
      <c r="R163" s="7"/>
      <c r="S163" s="7">
        <v>514</v>
      </c>
      <c r="T163" s="7">
        <v>118</v>
      </c>
      <c r="U163" s="7">
        <v>362</v>
      </c>
      <c r="V163" s="7">
        <v>895</v>
      </c>
      <c r="W163" s="7"/>
      <c r="X163" s="7">
        <v>191</v>
      </c>
      <c r="Y163" s="7"/>
      <c r="Z163" s="7"/>
      <c r="AA163" s="7">
        <v>567</v>
      </c>
      <c r="AB163" s="7">
        <v>54</v>
      </c>
      <c r="AC163" s="7">
        <v>119</v>
      </c>
      <c r="AD163" s="7"/>
      <c r="AE163" s="7">
        <v>59</v>
      </c>
      <c r="AF163" s="7">
        <v>9.6999999999999993</v>
      </c>
      <c r="AG163" s="7">
        <v>2.14</v>
      </c>
      <c r="AH163" s="7"/>
      <c r="AI163" s="7">
        <v>1</v>
      </c>
      <c r="AJ163" s="7"/>
      <c r="AK163" s="7"/>
      <c r="AL163" s="7"/>
      <c r="AM163" s="7"/>
      <c r="AN163" s="7">
        <v>1.73</v>
      </c>
      <c r="AO163" s="7">
        <v>0.32</v>
      </c>
      <c r="AP163" s="7">
        <v>4.8</v>
      </c>
      <c r="AQ163" s="7">
        <v>0.5</v>
      </c>
      <c r="AR163" s="7"/>
      <c r="AS163" s="7">
        <v>29</v>
      </c>
      <c r="AT163" s="7"/>
    </row>
    <row r="164" spans="1:46">
      <c r="A164" s="14" t="s">
        <v>783</v>
      </c>
      <c r="B164" s="15" t="s">
        <v>815</v>
      </c>
      <c r="C164" s="7" t="s">
        <v>202</v>
      </c>
      <c r="D164" s="7">
        <v>47.51</v>
      </c>
      <c r="E164" s="7">
        <v>0.67</v>
      </c>
      <c r="F164" s="7">
        <v>14.58</v>
      </c>
      <c r="G164" s="7">
        <v>7.5466616000000002</v>
      </c>
      <c r="H164" s="7">
        <v>0.14000000000000001</v>
      </c>
      <c r="I164" s="7">
        <v>9.0399999999999991</v>
      </c>
      <c r="J164" s="7">
        <v>13.66</v>
      </c>
      <c r="K164" s="7">
        <v>1.1100000000000001</v>
      </c>
      <c r="L164" s="7">
        <v>4.87</v>
      </c>
      <c r="M164" s="7">
        <v>0.39</v>
      </c>
      <c r="N164" s="7">
        <v>0.99</v>
      </c>
      <c r="O164" s="7">
        <f t="shared" si="4"/>
        <v>100.50666159999999</v>
      </c>
      <c r="P164" s="7"/>
      <c r="Q164" s="7">
        <v>32</v>
      </c>
      <c r="R164" s="7"/>
      <c r="S164" s="7">
        <v>478</v>
      </c>
      <c r="T164" s="7">
        <v>122</v>
      </c>
      <c r="U164" s="7">
        <v>344</v>
      </c>
      <c r="V164" s="7">
        <v>814</v>
      </c>
      <c r="W164" s="7"/>
      <c r="X164" s="7">
        <v>192</v>
      </c>
      <c r="Y164" s="7"/>
      <c r="Z164" s="7"/>
      <c r="AA164" s="7">
        <v>600</v>
      </c>
      <c r="AB164" s="7">
        <v>54</v>
      </c>
      <c r="AC164" s="7">
        <v>108</v>
      </c>
      <c r="AD164" s="7"/>
      <c r="AE164" s="7">
        <v>55</v>
      </c>
      <c r="AF164" s="7">
        <v>11.9</v>
      </c>
      <c r="AG164" s="7">
        <v>2</v>
      </c>
      <c r="AH164" s="7"/>
      <c r="AI164" s="7">
        <v>0.68</v>
      </c>
      <c r="AJ164" s="7"/>
      <c r="AK164" s="7"/>
      <c r="AL164" s="7"/>
      <c r="AM164" s="7"/>
      <c r="AN164" s="7">
        <v>1.6</v>
      </c>
      <c r="AO164" s="7">
        <v>0.25</v>
      </c>
      <c r="AP164" s="7">
        <v>4.3</v>
      </c>
      <c r="AQ164" s="7">
        <v>0.4</v>
      </c>
      <c r="AR164" s="7"/>
      <c r="AS164" s="7">
        <v>26</v>
      </c>
      <c r="AT164" s="7"/>
    </row>
    <row r="165" spans="1:46">
      <c r="A165" s="7" t="s">
        <v>786</v>
      </c>
      <c r="B165" s="15" t="s">
        <v>815</v>
      </c>
      <c r="C165" s="7" t="s">
        <v>288</v>
      </c>
      <c r="D165" s="7">
        <v>41.88</v>
      </c>
      <c r="E165" s="7">
        <v>0.69</v>
      </c>
      <c r="F165" s="7">
        <v>12.28</v>
      </c>
      <c r="G165" s="7">
        <v>6.8944395000000007</v>
      </c>
      <c r="H165" s="7">
        <v>0.11</v>
      </c>
      <c r="I165" s="7">
        <v>12.78</v>
      </c>
      <c r="J165" s="7">
        <v>15.21</v>
      </c>
      <c r="K165" s="7">
        <v>1.06</v>
      </c>
      <c r="L165" s="7">
        <v>8.36</v>
      </c>
      <c r="M165" s="7">
        <v>0.39</v>
      </c>
      <c r="N165" s="7">
        <v>0.83</v>
      </c>
      <c r="O165" s="7">
        <f t="shared" si="4"/>
        <v>100.48443949999999</v>
      </c>
      <c r="P165" s="7">
        <v>50</v>
      </c>
      <c r="Q165" s="7">
        <v>21.4</v>
      </c>
      <c r="R165" s="7">
        <v>110</v>
      </c>
      <c r="S165" s="7">
        <v>880</v>
      </c>
      <c r="T165" s="7">
        <v>141</v>
      </c>
      <c r="U165" s="7">
        <v>432</v>
      </c>
      <c r="V165" s="7">
        <v>1706</v>
      </c>
      <c r="W165" s="7">
        <v>27</v>
      </c>
      <c r="X165" s="7">
        <v>319</v>
      </c>
      <c r="Y165" s="7">
        <v>18</v>
      </c>
      <c r="Z165" s="7">
        <v>33</v>
      </c>
      <c r="AA165" s="7">
        <v>501</v>
      </c>
      <c r="AB165" s="7">
        <v>77</v>
      </c>
      <c r="AC165" s="7">
        <v>176</v>
      </c>
      <c r="AD165" s="7"/>
      <c r="AE165" s="7">
        <v>94</v>
      </c>
      <c r="AF165" s="7">
        <v>16.600000000000001</v>
      </c>
      <c r="AG165" s="7">
        <v>3.01</v>
      </c>
      <c r="AH165" s="7"/>
      <c r="AI165" s="7">
        <v>1.4</v>
      </c>
      <c r="AJ165" s="7"/>
      <c r="AK165" s="7"/>
      <c r="AL165" s="7"/>
      <c r="AM165" s="7"/>
      <c r="AN165" s="7">
        <v>2.37</v>
      </c>
      <c r="AO165" s="7">
        <v>0.45</v>
      </c>
      <c r="AP165" s="7">
        <v>8.3000000000000007</v>
      </c>
      <c r="AQ165" s="7">
        <v>0.92</v>
      </c>
      <c r="AR165" s="7">
        <v>16.52</v>
      </c>
      <c r="AS165" s="7">
        <v>36.85</v>
      </c>
      <c r="AT165" s="7">
        <v>9.125</v>
      </c>
    </row>
    <row r="166" spans="1:46">
      <c r="A166" s="7" t="s">
        <v>786</v>
      </c>
      <c r="B166" s="15" t="s">
        <v>815</v>
      </c>
      <c r="C166" s="7" t="s">
        <v>350</v>
      </c>
      <c r="D166" s="7">
        <v>40.270000000000003</v>
      </c>
      <c r="E166" s="7">
        <v>2.0699999999999998</v>
      </c>
      <c r="F166" s="7">
        <v>9.9</v>
      </c>
      <c r="G166" s="7">
        <v>11.368880399999998</v>
      </c>
      <c r="H166" s="7">
        <v>0.2</v>
      </c>
      <c r="I166" s="7">
        <v>9.15</v>
      </c>
      <c r="J166" s="7">
        <v>17.88</v>
      </c>
      <c r="K166" s="7">
        <v>1.56</v>
      </c>
      <c r="L166" s="7">
        <v>6.26</v>
      </c>
      <c r="M166" s="7">
        <v>1.1399999999999999</v>
      </c>
      <c r="N166" s="7">
        <v>1.06</v>
      </c>
      <c r="O166" s="7">
        <f t="shared" si="4"/>
        <v>100.85888040000002</v>
      </c>
      <c r="P166" s="7"/>
      <c r="Q166" s="7">
        <v>55.1</v>
      </c>
      <c r="R166" s="7"/>
      <c r="S166" s="7">
        <v>69</v>
      </c>
      <c r="T166" s="7">
        <v>63</v>
      </c>
      <c r="U166" s="7">
        <v>218</v>
      </c>
      <c r="V166" s="7">
        <v>2229</v>
      </c>
      <c r="W166" s="7">
        <v>65</v>
      </c>
      <c r="X166" s="7">
        <v>586</v>
      </c>
      <c r="Y166" s="7">
        <v>44</v>
      </c>
      <c r="Z166" s="7">
        <v>14</v>
      </c>
      <c r="AA166" s="7">
        <v>2159</v>
      </c>
      <c r="AB166" s="7">
        <v>229</v>
      </c>
      <c r="AC166" s="7">
        <v>475</v>
      </c>
      <c r="AD166" s="7"/>
      <c r="AE166" s="7">
        <v>209</v>
      </c>
      <c r="AF166" s="7">
        <v>49</v>
      </c>
      <c r="AG166" s="7">
        <v>7.98</v>
      </c>
      <c r="AH166" s="7"/>
      <c r="AI166" s="7">
        <v>4</v>
      </c>
      <c r="AJ166" s="7"/>
      <c r="AK166" s="7"/>
      <c r="AL166" s="7"/>
      <c r="AM166" s="7"/>
      <c r="AN166" s="7">
        <v>6.5</v>
      </c>
      <c r="AO166" s="7">
        <v>0.7</v>
      </c>
      <c r="AP166" s="7">
        <v>22</v>
      </c>
      <c r="AQ166" s="7">
        <v>2.1</v>
      </c>
      <c r="AR166" s="7"/>
      <c r="AS166" s="7">
        <v>81</v>
      </c>
      <c r="AT166" s="7">
        <v>23.8</v>
      </c>
    </row>
    <row r="167" spans="1:46">
      <c r="A167" s="7" t="s">
        <v>785</v>
      </c>
      <c r="B167" s="15" t="s">
        <v>815</v>
      </c>
      <c r="C167" s="7" t="s">
        <v>255</v>
      </c>
      <c r="D167" s="7">
        <v>42.22</v>
      </c>
      <c r="E167" s="7">
        <v>0.74</v>
      </c>
      <c r="F167" s="7">
        <v>11.87</v>
      </c>
      <c r="G167" s="7">
        <v>7.2099963999999996</v>
      </c>
      <c r="H167" s="7">
        <v>0.12</v>
      </c>
      <c r="I167" s="7">
        <v>12.7</v>
      </c>
      <c r="J167" s="7">
        <v>15.11</v>
      </c>
      <c r="K167" s="7">
        <v>1.06</v>
      </c>
      <c r="L167" s="7">
        <v>8.2100000000000009</v>
      </c>
      <c r="M167" s="7">
        <v>0.34</v>
      </c>
      <c r="N167" s="7">
        <v>0.77</v>
      </c>
      <c r="O167" s="7">
        <f t="shared" si="4"/>
        <v>100.34999639999999</v>
      </c>
      <c r="P167" s="7"/>
      <c r="Q167" s="7">
        <v>20.3</v>
      </c>
      <c r="R167" s="7">
        <v>131</v>
      </c>
      <c r="S167" s="7">
        <v>690</v>
      </c>
      <c r="T167" s="7">
        <v>120</v>
      </c>
      <c r="U167" s="7">
        <v>398</v>
      </c>
      <c r="V167" s="7">
        <v>1340</v>
      </c>
      <c r="W167" s="7">
        <v>29.3</v>
      </c>
      <c r="X167" s="7">
        <v>310</v>
      </c>
      <c r="Y167" s="7">
        <v>17.8</v>
      </c>
      <c r="Z167" s="7">
        <v>38.200000000000003</v>
      </c>
      <c r="AA167" s="7">
        <v>669</v>
      </c>
      <c r="AB167" s="7">
        <v>86.9</v>
      </c>
      <c r="AC167" s="7">
        <v>196</v>
      </c>
      <c r="AD167" s="7">
        <v>23.2</v>
      </c>
      <c r="AE167" s="7">
        <v>89.2</v>
      </c>
      <c r="AF167" s="7">
        <v>16.8</v>
      </c>
      <c r="AG167" s="7">
        <v>3.58</v>
      </c>
      <c r="AH167" s="7">
        <v>12</v>
      </c>
      <c r="AI167" s="7">
        <v>1.57</v>
      </c>
      <c r="AJ167" s="7">
        <v>7.58</v>
      </c>
      <c r="AK167" s="7">
        <v>1.19</v>
      </c>
      <c r="AL167" s="7">
        <v>3.05</v>
      </c>
      <c r="AM167" s="7">
        <v>0.39800000000000002</v>
      </c>
      <c r="AN167" s="7">
        <v>2.34</v>
      </c>
      <c r="AO167" s="7">
        <v>0.31900000000000001</v>
      </c>
      <c r="AP167" s="7">
        <v>9.0299999999999994</v>
      </c>
      <c r="AQ167" s="7">
        <v>0.81</v>
      </c>
      <c r="AR167" s="7">
        <v>29</v>
      </c>
      <c r="AS167" s="7">
        <v>30.7</v>
      </c>
      <c r="AT167" s="7">
        <v>7.98</v>
      </c>
    </row>
    <row r="168" spans="1:46">
      <c r="A168" s="7" t="s">
        <v>785</v>
      </c>
      <c r="B168" s="15" t="s">
        <v>815</v>
      </c>
      <c r="C168" s="7" t="s">
        <v>343</v>
      </c>
      <c r="D168" s="7">
        <v>44.49</v>
      </c>
      <c r="E168" s="7">
        <v>1.1100000000000001</v>
      </c>
      <c r="F168" s="7">
        <v>7.92</v>
      </c>
      <c r="G168" s="7">
        <v>7.9811084000000001</v>
      </c>
      <c r="H168" s="7">
        <v>0.11</v>
      </c>
      <c r="I168" s="7">
        <v>10.38</v>
      </c>
      <c r="J168" s="7">
        <v>14.68</v>
      </c>
      <c r="K168" s="7">
        <v>0.32</v>
      </c>
      <c r="L168" s="7">
        <v>9.5500000000000007</v>
      </c>
      <c r="M168" s="7">
        <v>1.34</v>
      </c>
      <c r="N168" s="7">
        <v>2.48</v>
      </c>
      <c r="O168" s="7">
        <f t="shared" si="4"/>
        <v>100.36110840000001</v>
      </c>
      <c r="P168" s="7">
        <v>104</v>
      </c>
      <c r="Q168" s="7">
        <v>16.600000000000001</v>
      </c>
      <c r="R168" s="7">
        <v>72</v>
      </c>
      <c r="S168" s="7">
        <v>65</v>
      </c>
      <c r="T168" s="7">
        <v>87</v>
      </c>
      <c r="U168" s="7">
        <v>509</v>
      </c>
      <c r="V168" s="7">
        <v>3758</v>
      </c>
      <c r="W168" s="7">
        <v>44</v>
      </c>
      <c r="X168" s="7">
        <v>848</v>
      </c>
      <c r="Y168" s="7">
        <v>47</v>
      </c>
      <c r="Z168" s="7">
        <v>74</v>
      </c>
      <c r="AA168" s="7">
        <v>3980</v>
      </c>
      <c r="AB168" s="7">
        <v>257</v>
      </c>
      <c r="AC168" s="7">
        <v>526</v>
      </c>
      <c r="AD168" s="7"/>
      <c r="AE168" s="7">
        <v>248</v>
      </c>
      <c r="AF168" s="7">
        <v>38.9</v>
      </c>
      <c r="AG168" s="7">
        <v>6.79</v>
      </c>
      <c r="AH168" s="7"/>
      <c r="AI168" s="7">
        <v>2.5</v>
      </c>
      <c r="AJ168" s="7"/>
      <c r="AK168" s="7"/>
      <c r="AL168" s="7"/>
      <c r="AM168" s="7"/>
      <c r="AN168" s="7">
        <v>2.9</v>
      </c>
      <c r="AO168" s="7">
        <v>0.59</v>
      </c>
      <c r="AP168" s="7">
        <v>22.9</v>
      </c>
      <c r="AQ168" s="7">
        <v>3.3</v>
      </c>
      <c r="AR168" s="7">
        <v>36.19047619047619</v>
      </c>
      <c r="AS168" s="7">
        <v>112.433333333333</v>
      </c>
      <c r="AT168" s="7">
        <v>28</v>
      </c>
    </row>
    <row r="169" spans="1:46">
      <c r="A169" s="7" t="s">
        <v>785</v>
      </c>
      <c r="B169" s="15" t="s">
        <v>815</v>
      </c>
      <c r="C169" s="7" t="s">
        <v>332</v>
      </c>
      <c r="D169" s="7">
        <v>44.88</v>
      </c>
      <c r="E169" s="7">
        <v>1.08</v>
      </c>
      <c r="F169" s="7">
        <v>7.86</v>
      </c>
      <c r="G169" s="7">
        <v>7.4655528000000002</v>
      </c>
      <c r="H169" s="7">
        <v>0.11</v>
      </c>
      <c r="I169" s="7">
        <v>10.28</v>
      </c>
      <c r="J169" s="7">
        <v>13.96</v>
      </c>
      <c r="K169" s="7">
        <v>0.31</v>
      </c>
      <c r="L169" s="7">
        <v>8.41</v>
      </c>
      <c r="M169" s="7">
        <v>1.4</v>
      </c>
      <c r="N169" s="7">
        <v>4.51</v>
      </c>
      <c r="O169" s="7">
        <f t="shared" si="4"/>
        <v>100.26555280000001</v>
      </c>
      <c r="P169" s="7"/>
      <c r="Q169" s="7"/>
      <c r="R169" s="7">
        <v>73</v>
      </c>
      <c r="S169" s="7">
        <v>60</v>
      </c>
      <c r="T169" s="7">
        <v>70</v>
      </c>
      <c r="U169" s="7">
        <v>516</v>
      </c>
      <c r="V169" s="7">
        <v>3200</v>
      </c>
      <c r="W169" s="7">
        <v>52.6</v>
      </c>
      <c r="X169" s="7">
        <v>519</v>
      </c>
      <c r="Y169" s="7">
        <v>43.1</v>
      </c>
      <c r="Z169" s="7">
        <v>98.6</v>
      </c>
      <c r="AA169" s="7">
        <v>4090</v>
      </c>
      <c r="AB169" s="7">
        <v>279</v>
      </c>
      <c r="AC169" s="7">
        <v>526</v>
      </c>
      <c r="AD169" s="7">
        <v>64</v>
      </c>
      <c r="AE169" s="7">
        <v>234</v>
      </c>
      <c r="AF169" s="7">
        <v>40.9</v>
      </c>
      <c r="AG169" s="7">
        <v>8.2799999999999994</v>
      </c>
      <c r="AH169" s="7">
        <v>28.8</v>
      </c>
      <c r="AI169" s="7">
        <v>3.18</v>
      </c>
      <c r="AJ169" s="7">
        <v>13.4</v>
      </c>
      <c r="AK169" s="7">
        <v>1.93</v>
      </c>
      <c r="AL169" s="7">
        <v>4.53</v>
      </c>
      <c r="AM169" s="7">
        <v>0.53</v>
      </c>
      <c r="AN169" s="7">
        <v>2.85</v>
      </c>
      <c r="AO169" s="7">
        <v>0.34899999999999998</v>
      </c>
      <c r="AP169" s="7">
        <v>12.1</v>
      </c>
      <c r="AQ169" s="7">
        <v>3.29</v>
      </c>
      <c r="AR169" s="7">
        <v>128</v>
      </c>
      <c r="AS169" s="7">
        <v>108</v>
      </c>
      <c r="AT169" s="7">
        <v>23.8</v>
      </c>
    </row>
    <row r="170" spans="1:46">
      <c r="A170" s="1" t="s">
        <v>745</v>
      </c>
      <c r="B170" s="15" t="s">
        <v>815</v>
      </c>
      <c r="C170" s="6" t="s">
        <v>261</v>
      </c>
      <c r="D170" s="6">
        <v>42.39</v>
      </c>
      <c r="E170" s="6">
        <v>0.79</v>
      </c>
      <c r="F170" s="6">
        <v>10.210000000000001</v>
      </c>
      <c r="G170" s="6">
        <v>7.57</v>
      </c>
      <c r="H170" s="6">
        <v>0.12</v>
      </c>
      <c r="I170" s="6">
        <v>10.050000000000001</v>
      </c>
      <c r="J170" s="6">
        <v>9.5399999999999991</v>
      </c>
      <c r="K170" s="6">
        <v>1.28</v>
      </c>
      <c r="L170" s="6">
        <v>3.06</v>
      </c>
      <c r="M170" s="6">
        <v>0.96</v>
      </c>
      <c r="N170" s="6">
        <v>11.07</v>
      </c>
      <c r="O170" s="6">
        <v>97.04</v>
      </c>
      <c r="P170" s="6">
        <v>109</v>
      </c>
      <c r="Q170" s="6">
        <v>26</v>
      </c>
      <c r="R170" s="6">
        <v>159</v>
      </c>
      <c r="S170" s="6">
        <v>824</v>
      </c>
      <c r="T170" s="6">
        <v>275</v>
      </c>
      <c r="U170" s="6">
        <v>148</v>
      </c>
      <c r="V170" s="6">
        <v>516</v>
      </c>
      <c r="W170" s="6">
        <v>25</v>
      </c>
      <c r="X170" s="6">
        <v>176.66666666666666</v>
      </c>
      <c r="Y170" s="6">
        <v>10.16</v>
      </c>
      <c r="Z170" s="6">
        <v>10.3</v>
      </c>
      <c r="AA170" s="6">
        <v>1276</v>
      </c>
      <c r="AB170" s="6">
        <v>28.7</v>
      </c>
      <c r="AC170" s="6">
        <v>60</v>
      </c>
      <c r="AD170" s="6">
        <v>7.6</v>
      </c>
      <c r="AE170" s="6">
        <v>32</v>
      </c>
      <c r="AF170" s="6">
        <v>6.5</v>
      </c>
      <c r="AG170" s="6">
        <v>2</v>
      </c>
      <c r="AH170" s="6">
        <v>5.0999999999999996</v>
      </c>
      <c r="AI170" s="6"/>
      <c r="AJ170" s="6">
        <v>3.3</v>
      </c>
      <c r="AK170" s="6"/>
      <c r="AL170" s="6">
        <v>1.6</v>
      </c>
      <c r="AM170" s="6"/>
      <c r="AN170" s="6">
        <v>1.6</v>
      </c>
      <c r="AO170" s="6">
        <v>0.2</v>
      </c>
      <c r="AP170" s="6">
        <v>4.57</v>
      </c>
      <c r="AQ170" s="6">
        <v>0.56433333333333335</v>
      </c>
      <c r="AR170" s="6">
        <v>33</v>
      </c>
      <c r="AS170" s="6">
        <v>15.9</v>
      </c>
      <c r="AT170" s="6">
        <v>6.1</v>
      </c>
    </row>
    <row r="171" spans="1:46">
      <c r="A171" s="2" t="s">
        <v>879</v>
      </c>
      <c r="B171" s="2" t="s">
        <v>360</v>
      </c>
      <c r="C171" s="26" t="s">
        <v>880</v>
      </c>
      <c r="D171" s="25">
        <v>50.24</v>
      </c>
      <c r="E171" s="25">
        <v>1.2</v>
      </c>
      <c r="F171" s="25">
        <v>12.02</v>
      </c>
      <c r="G171" s="25">
        <v>8.11</v>
      </c>
      <c r="H171" s="25">
        <v>0.14000000000000001</v>
      </c>
      <c r="I171" s="25">
        <v>8.42</v>
      </c>
      <c r="J171" s="25">
        <v>10.4</v>
      </c>
      <c r="K171" s="25">
        <v>2.89</v>
      </c>
      <c r="L171" s="25">
        <v>6.32</v>
      </c>
      <c r="M171" s="25">
        <v>0.25</v>
      </c>
      <c r="N171" s="25">
        <v>1.24</v>
      </c>
      <c r="O171" s="25">
        <f t="shared" ref="O171:O175" si="5">L171/K171</f>
        <v>2.1868512110726646</v>
      </c>
      <c r="Q171" s="25">
        <v>23.3</v>
      </c>
      <c r="R171" s="25">
        <v>205.3</v>
      </c>
      <c r="S171" s="25">
        <v>389.2</v>
      </c>
      <c r="T171" s="25">
        <v>134.6</v>
      </c>
      <c r="U171" s="25">
        <v>119</v>
      </c>
      <c r="V171" s="25">
        <v>2433</v>
      </c>
      <c r="W171" s="25">
        <v>38.200000000000003</v>
      </c>
      <c r="X171" s="25">
        <v>428</v>
      </c>
      <c r="Y171" s="25">
        <v>68.2</v>
      </c>
      <c r="AA171" s="25">
        <v>7504</v>
      </c>
      <c r="AB171" s="25">
        <v>405</v>
      </c>
      <c r="AC171" s="25">
        <v>658</v>
      </c>
      <c r="AD171" s="25">
        <v>65.3</v>
      </c>
      <c r="AE171" s="25">
        <v>208</v>
      </c>
      <c r="AF171" s="25">
        <v>34.700000000000003</v>
      </c>
      <c r="AG171" s="25">
        <v>8.61</v>
      </c>
      <c r="AH171" s="25">
        <v>18.5</v>
      </c>
      <c r="AI171" s="25">
        <v>2.2799999999999998</v>
      </c>
      <c r="AJ171" s="25">
        <v>9.65</v>
      </c>
      <c r="AK171" s="25">
        <v>1.56</v>
      </c>
      <c r="AL171" s="25">
        <v>4.0199999999999996</v>
      </c>
      <c r="AM171" s="25">
        <v>0.57999999999999996</v>
      </c>
      <c r="AN171" s="25">
        <v>3.84</v>
      </c>
      <c r="AO171" s="25">
        <v>0.56999999999999995</v>
      </c>
      <c r="AP171" s="25">
        <v>10.6</v>
      </c>
      <c r="AQ171" s="25">
        <v>1.04</v>
      </c>
      <c r="AR171" s="25">
        <v>68.599999999999994</v>
      </c>
      <c r="AS171" s="25">
        <v>134.1</v>
      </c>
      <c r="AT171" s="25">
        <v>10.56</v>
      </c>
    </row>
    <row r="172" spans="1:46">
      <c r="A172" s="2" t="s">
        <v>878</v>
      </c>
      <c r="B172" s="2" t="s">
        <v>360</v>
      </c>
      <c r="C172" s="26" t="s">
        <v>881</v>
      </c>
      <c r="D172" s="25">
        <v>49.43</v>
      </c>
      <c r="E172" s="25">
        <v>1.39</v>
      </c>
      <c r="F172" s="25">
        <v>14.86</v>
      </c>
      <c r="G172" s="25">
        <v>10.32</v>
      </c>
      <c r="H172" s="25">
        <v>0.14000000000000001</v>
      </c>
      <c r="I172" s="25">
        <v>6.34</v>
      </c>
      <c r="J172" s="25">
        <v>9.93</v>
      </c>
      <c r="K172" s="25">
        <v>2.0499999999999998</v>
      </c>
      <c r="L172" s="25">
        <v>4.88</v>
      </c>
      <c r="M172" s="25">
        <v>0.65</v>
      </c>
      <c r="N172" s="25">
        <v>1.83</v>
      </c>
      <c r="O172" s="25">
        <f t="shared" si="5"/>
        <v>2.3804878048780491</v>
      </c>
      <c r="Q172" s="25">
        <v>18.2</v>
      </c>
      <c r="R172" s="25">
        <v>126.9</v>
      </c>
      <c r="S172" s="25">
        <v>211.9</v>
      </c>
      <c r="T172" s="25">
        <v>113.6</v>
      </c>
      <c r="U172" s="25">
        <v>279</v>
      </c>
      <c r="V172" s="25">
        <v>1706</v>
      </c>
      <c r="W172" s="25">
        <v>31.7</v>
      </c>
      <c r="X172" s="25">
        <v>338</v>
      </c>
      <c r="Y172" s="25">
        <v>46.5</v>
      </c>
      <c r="AA172" s="25">
        <v>7108</v>
      </c>
      <c r="AB172" s="25">
        <v>219</v>
      </c>
      <c r="AC172" s="25">
        <v>314</v>
      </c>
      <c r="AD172" s="25">
        <v>37.200000000000003</v>
      </c>
      <c r="AE172" s="25">
        <v>119</v>
      </c>
      <c r="AF172" s="25">
        <v>21.4</v>
      </c>
      <c r="AG172" s="25">
        <v>5.36</v>
      </c>
      <c r="AH172" s="25">
        <v>12.2</v>
      </c>
      <c r="AI172" s="25">
        <v>1.64</v>
      </c>
      <c r="AJ172" s="25">
        <v>8.2899999999999991</v>
      </c>
      <c r="AK172" s="25">
        <v>1.48</v>
      </c>
      <c r="AL172" s="25">
        <v>3.96</v>
      </c>
      <c r="AM172" s="25">
        <v>0.63</v>
      </c>
      <c r="AN172" s="25">
        <v>4.07</v>
      </c>
      <c r="AO172" s="25">
        <v>0.59</v>
      </c>
      <c r="AP172" s="25">
        <v>7.26</v>
      </c>
      <c r="AQ172" s="25">
        <v>2.71</v>
      </c>
      <c r="AR172" s="25">
        <v>58.5</v>
      </c>
      <c r="AS172" s="25">
        <v>126.9</v>
      </c>
      <c r="AT172" s="25">
        <v>5.67</v>
      </c>
    </row>
    <row r="173" spans="1:46">
      <c r="A173" s="2" t="s">
        <v>878</v>
      </c>
      <c r="B173" s="2" t="s">
        <v>360</v>
      </c>
      <c r="C173" s="26" t="s">
        <v>882</v>
      </c>
      <c r="D173" s="25">
        <v>47.16</v>
      </c>
      <c r="E173" s="25">
        <v>1.52</v>
      </c>
      <c r="F173" s="25">
        <v>12.79</v>
      </c>
      <c r="G173" s="25">
        <v>10.58</v>
      </c>
      <c r="H173" s="25">
        <v>0.15</v>
      </c>
      <c r="I173" s="25">
        <v>9.2100000000000009</v>
      </c>
      <c r="J173" s="25">
        <v>10.43</v>
      </c>
      <c r="K173" s="25">
        <v>2.17</v>
      </c>
      <c r="L173" s="25">
        <v>4.75</v>
      </c>
      <c r="M173" s="25">
        <v>1.23</v>
      </c>
      <c r="N173" s="25">
        <v>2.0299999999999998</v>
      </c>
      <c r="O173" s="25">
        <f t="shared" si="5"/>
        <v>2.1889400921658986</v>
      </c>
      <c r="Q173" s="25">
        <v>22.1</v>
      </c>
      <c r="R173" s="25">
        <v>166.9</v>
      </c>
      <c r="S173" s="25">
        <v>524.70000000000005</v>
      </c>
      <c r="T173" s="25">
        <v>133.80000000000001</v>
      </c>
      <c r="U173" s="25">
        <v>359</v>
      </c>
      <c r="V173" s="25">
        <v>1289</v>
      </c>
      <c r="W173" s="25">
        <v>30.1</v>
      </c>
      <c r="X173" s="25">
        <v>494</v>
      </c>
      <c r="Y173" s="25">
        <v>24.3</v>
      </c>
      <c r="AA173" s="25">
        <v>6428</v>
      </c>
      <c r="AB173" s="25">
        <v>129</v>
      </c>
      <c r="AC173" s="25">
        <v>202</v>
      </c>
      <c r="AD173" s="25">
        <v>22.9</v>
      </c>
      <c r="AE173" s="25">
        <v>75.3</v>
      </c>
      <c r="AF173" s="25">
        <v>15.1</v>
      </c>
      <c r="AG173" s="25">
        <v>3.84</v>
      </c>
      <c r="AH173" s="25">
        <v>8.06</v>
      </c>
      <c r="AI173" s="25">
        <v>1.03</v>
      </c>
      <c r="AJ173" s="25">
        <v>5.76</v>
      </c>
      <c r="AK173" s="25">
        <v>1.24</v>
      </c>
      <c r="AL173" s="25">
        <v>3.44</v>
      </c>
      <c r="AM173" s="25">
        <v>0.46</v>
      </c>
      <c r="AN173" s="25">
        <v>2.96</v>
      </c>
      <c r="AO173" s="25">
        <v>0.44</v>
      </c>
      <c r="AP173" s="25">
        <v>11.3</v>
      </c>
      <c r="AQ173" s="25">
        <v>2.31</v>
      </c>
      <c r="AR173" s="25">
        <v>53.6</v>
      </c>
      <c r="AS173" s="25">
        <v>25.9</v>
      </c>
      <c r="AT173" s="25">
        <v>5.86</v>
      </c>
    </row>
    <row r="174" spans="1:46">
      <c r="A174" s="2" t="s">
        <v>878</v>
      </c>
      <c r="B174" s="2" t="s">
        <v>360</v>
      </c>
      <c r="C174" s="26" t="s">
        <v>883</v>
      </c>
      <c r="D174" s="25">
        <v>49.49</v>
      </c>
      <c r="E174" s="25">
        <v>1.6</v>
      </c>
      <c r="F174" s="25">
        <v>12.93</v>
      </c>
      <c r="G174" s="25">
        <v>11.52</v>
      </c>
      <c r="H174" s="25">
        <v>0.09</v>
      </c>
      <c r="I174" s="25">
        <v>7.62</v>
      </c>
      <c r="J174" s="25">
        <v>9.14</v>
      </c>
      <c r="K174" s="25">
        <v>2.0499999999999998</v>
      </c>
      <c r="L174" s="25">
        <v>4.8899999999999997</v>
      </c>
      <c r="M174" s="25">
        <v>0.66</v>
      </c>
      <c r="N174" s="25">
        <v>0.46</v>
      </c>
      <c r="O174" s="25">
        <f t="shared" si="5"/>
        <v>2.3853658536585365</v>
      </c>
      <c r="Q174" s="25">
        <v>20.5</v>
      </c>
      <c r="R174" s="25">
        <v>135.80000000000001</v>
      </c>
      <c r="S174" s="25">
        <v>405.7</v>
      </c>
      <c r="T174" s="25">
        <v>136.69999999999999</v>
      </c>
      <c r="U174" s="25">
        <v>388</v>
      </c>
      <c r="V174" s="25">
        <v>946</v>
      </c>
      <c r="W174" s="25">
        <v>30.9</v>
      </c>
      <c r="X174" s="25">
        <v>389</v>
      </c>
      <c r="Y174" s="25">
        <v>16.54</v>
      </c>
      <c r="AA174" s="25">
        <v>4985</v>
      </c>
      <c r="AB174" s="25">
        <v>38.9</v>
      </c>
      <c r="AC174" s="25">
        <v>77.2</v>
      </c>
      <c r="AD174" s="25">
        <v>9.61</v>
      </c>
      <c r="AE174" s="25">
        <v>36.74</v>
      </c>
      <c r="AF174" s="25">
        <v>8.51</v>
      </c>
      <c r="AG174" s="25">
        <v>2.2799999999999998</v>
      </c>
      <c r="AH174" s="25">
        <v>4.67</v>
      </c>
      <c r="AI174" s="25">
        <v>0.69</v>
      </c>
      <c r="AJ174" s="25">
        <v>4.26</v>
      </c>
      <c r="AK174" s="25">
        <v>0.86</v>
      </c>
      <c r="AL174" s="25">
        <v>2.5099999999999998</v>
      </c>
      <c r="AM174" s="25">
        <v>0.38</v>
      </c>
      <c r="AN174" s="25">
        <v>2.54</v>
      </c>
      <c r="AO174" s="25">
        <v>0.38</v>
      </c>
      <c r="AP174" s="25">
        <v>9.2100000000000009</v>
      </c>
      <c r="AQ174" s="25">
        <v>2.33</v>
      </c>
      <c r="AR174" s="25">
        <v>50.7</v>
      </c>
      <c r="AS174" s="25">
        <v>21.6</v>
      </c>
      <c r="AT174" s="25">
        <v>5.98</v>
      </c>
    </row>
    <row r="175" spans="1:46">
      <c r="A175" s="2" t="s">
        <v>878</v>
      </c>
      <c r="B175" s="2" t="s">
        <v>360</v>
      </c>
      <c r="C175" s="26" t="s">
        <v>884</v>
      </c>
      <c r="D175" s="25">
        <v>50.7</v>
      </c>
      <c r="E175" s="25">
        <v>1.57</v>
      </c>
      <c r="F175" s="25">
        <v>13.27</v>
      </c>
      <c r="G175" s="25">
        <v>9.19</v>
      </c>
      <c r="H175" s="25">
        <v>0.14000000000000001</v>
      </c>
      <c r="I175" s="25">
        <v>7.37</v>
      </c>
      <c r="J175" s="25">
        <v>9.92</v>
      </c>
      <c r="K175" s="25">
        <v>2.15</v>
      </c>
      <c r="L175" s="25">
        <v>4.42</v>
      </c>
      <c r="M175" s="25">
        <v>1.27</v>
      </c>
      <c r="N175" s="25">
        <v>1.1399999999999999</v>
      </c>
      <c r="O175" s="25">
        <f t="shared" si="5"/>
        <v>2.0558139534883719</v>
      </c>
      <c r="Q175" s="25">
        <v>24.4</v>
      </c>
      <c r="R175" s="25">
        <v>128.9</v>
      </c>
      <c r="S175" s="25">
        <v>389.2</v>
      </c>
      <c r="T175" s="25">
        <v>142.5</v>
      </c>
      <c r="U175" s="25">
        <v>126</v>
      </c>
      <c r="V175" s="25">
        <v>1788</v>
      </c>
      <c r="W175" s="25">
        <v>25.7</v>
      </c>
      <c r="X175" s="25">
        <v>369</v>
      </c>
      <c r="Y175" s="25">
        <v>92.1</v>
      </c>
      <c r="AA175" s="25">
        <v>2008</v>
      </c>
      <c r="AB175" s="25">
        <v>162</v>
      </c>
      <c r="AC175" s="25">
        <v>269</v>
      </c>
      <c r="AD175" s="25">
        <v>25.2</v>
      </c>
      <c r="AE175" s="25">
        <v>82.5</v>
      </c>
      <c r="AF175" s="25">
        <v>19.600000000000001</v>
      </c>
      <c r="AG175" s="25">
        <v>4.84</v>
      </c>
      <c r="AH175" s="25">
        <v>9.34</v>
      </c>
      <c r="AI175" s="25">
        <v>0.96</v>
      </c>
      <c r="AJ175" s="25">
        <v>4.21</v>
      </c>
      <c r="AK175" s="25">
        <v>0.76</v>
      </c>
      <c r="AL175" s="25">
        <v>1.99</v>
      </c>
      <c r="AM175" s="25">
        <v>0.3</v>
      </c>
      <c r="AN175" s="25">
        <v>2.14</v>
      </c>
      <c r="AO175" s="25">
        <v>0.33</v>
      </c>
      <c r="AP175" s="25">
        <v>10.4</v>
      </c>
      <c r="AQ175" s="25">
        <v>2.66</v>
      </c>
      <c r="AR175" s="25">
        <v>51.6</v>
      </c>
      <c r="AS175" s="25">
        <v>59.24</v>
      </c>
      <c r="AT175" s="25">
        <v>7.26</v>
      </c>
    </row>
    <row r="176" spans="1:46">
      <c r="A176" s="12" t="s">
        <v>365</v>
      </c>
      <c r="B176" s="12" t="s">
        <v>360</v>
      </c>
      <c r="C176" s="12" t="s">
        <v>66</v>
      </c>
      <c r="D176" s="12">
        <v>56.65</v>
      </c>
      <c r="E176" s="12">
        <v>1.52</v>
      </c>
      <c r="F176" s="12">
        <v>11.61</v>
      </c>
      <c r="G176" s="6">
        <v>6.687844482</v>
      </c>
      <c r="H176" s="12">
        <v>0.16</v>
      </c>
      <c r="I176" s="12">
        <v>8.23</v>
      </c>
      <c r="J176" s="12">
        <v>6.57</v>
      </c>
      <c r="K176" s="12">
        <v>1.74</v>
      </c>
      <c r="L176" s="12">
        <v>5.92</v>
      </c>
      <c r="M176" s="12">
        <v>0.92</v>
      </c>
      <c r="N176" s="12">
        <v>1.47</v>
      </c>
      <c r="O176" s="6"/>
      <c r="P176" s="6"/>
      <c r="Q176" s="12">
        <v>23.5</v>
      </c>
      <c r="R176" s="12">
        <v>114</v>
      </c>
      <c r="S176" s="12">
        <v>513</v>
      </c>
      <c r="T176" s="12">
        <v>395</v>
      </c>
      <c r="U176" s="12">
        <v>917</v>
      </c>
      <c r="V176" s="12">
        <v>464</v>
      </c>
      <c r="W176" s="12">
        <v>17.899999999999999</v>
      </c>
      <c r="X176" s="12">
        <v>495</v>
      </c>
      <c r="Y176" s="12">
        <v>22.6</v>
      </c>
      <c r="Z176" s="6"/>
      <c r="AA176" s="12">
        <v>2409</v>
      </c>
      <c r="AB176" s="12">
        <v>68.2</v>
      </c>
      <c r="AC176" s="12">
        <v>179</v>
      </c>
      <c r="AD176" s="12">
        <v>25.7</v>
      </c>
      <c r="AE176" s="12">
        <v>103</v>
      </c>
      <c r="AF176" s="12">
        <v>23.8</v>
      </c>
      <c r="AG176" s="12">
        <v>2.38</v>
      </c>
      <c r="AH176" s="12">
        <v>12</v>
      </c>
      <c r="AI176" s="12"/>
      <c r="AJ176" s="12">
        <v>5.75</v>
      </c>
      <c r="AK176" s="12"/>
      <c r="AL176" s="12">
        <v>1.69</v>
      </c>
      <c r="AM176" s="12"/>
      <c r="AN176" s="12">
        <v>1.41</v>
      </c>
      <c r="AO176" s="12">
        <v>0.22</v>
      </c>
      <c r="AP176" s="12">
        <v>13.1</v>
      </c>
      <c r="AQ176" s="12">
        <v>1.43</v>
      </c>
      <c r="AR176" s="12">
        <v>61.1</v>
      </c>
      <c r="AS176" s="12">
        <v>184</v>
      </c>
      <c r="AT176" s="12">
        <v>21.8</v>
      </c>
    </row>
    <row r="177" spans="1:46">
      <c r="A177" s="12" t="s">
        <v>365</v>
      </c>
      <c r="B177" s="12" t="s">
        <v>360</v>
      </c>
      <c r="C177" s="12" t="s">
        <v>60</v>
      </c>
      <c r="D177" s="12">
        <v>59.17</v>
      </c>
      <c r="E177" s="12">
        <v>1.1000000000000001</v>
      </c>
      <c r="F177" s="12">
        <v>12.27</v>
      </c>
      <c r="G177" s="6">
        <v>5.7581441279999996</v>
      </c>
      <c r="H177" s="12">
        <v>0.11</v>
      </c>
      <c r="I177" s="12">
        <v>6.79</v>
      </c>
      <c r="J177" s="12">
        <v>5.62</v>
      </c>
      <c r="K177" s="12">
        <v>2.83</v>
      </c>
      <c r="L177" s="12">
        <v>5.97</v>
      </c>
      <c r="M177" s="12">
        <v>0.38</v>
      </c>
      <c r="N177" s="12">
        <v>1.28</v>
      </c>
      <c r="O177" s="6"/>
      <c r="P177" s="6"/>
      <c r="Q177" s="12">
        <v>28.9</v>
      </c>
      <c r="R177" s="12">
        <v>267</v>
      </c>
      <c r="S177" s="12">
        <v>459</v>
      </c>
      <c r="T177" s="12">
        <v>523</v>
      </c>
      <c r="U177" s="12">
        <v>1428</v>
      </c>
      <c r="V177" s="12">
        <v>435</v>
      </c>
      <c r="W177" s="12">
        <v>20.100000000000001</v>
      </c>
      <c r="X177" s="12">
        <v>401</v>
      </c>
      <c r="Y177" s="12">
        <v>26.3</v>
      </c>
      <c r="Z177" s="6"/>
      <c r="AA177" s="12">
        <v>3128</v>
      </c>
      <c r="AB177" s="12">
        <v>90.4</v>
      </c>
      <c r="AC177" s="12">
        <v>209</v>
      </c>
      <c r="AD177" s="12">
        <v>27.2</v>
      </c>
      <c r="AE177" s="12">
        <v>106</v>
      </c>
      <c r="AF177" s="12">
        <v>25.1</v>
      </c>
      <c r="AG177" s="12">
        <v>3.82</v>
      </c>
      <c r="AH177" s="12">
        <v>19</v>
      </c>
      <c r="AI177" s="12"/>
      <c r="AJ177" s="12">
        <v>5.34</v>
      </c>
      <c r="AK177" s="12"/>
      <c r="AL177" s="12">
        <v>2.04</v>
      </c>
      <c r="AM177" s="12"/>
      <c r="AN177" s="12">
        <v>1.94</v>
      </c>
      <c r="AO177" s="12">
        <v>0.32</v>
      </c>
      <c r="AP177" s="12">
        <v>11</v>
      </c>
      <c r="AQ177" s="12">
        <v>1.96</v>
      </c>
      <c r="AR177" s="12">
        <v>79.3</v>
      </c>
      <c r="AS177" s="12">
        <v>185</v>
      </c>
      <c r="AT177" s="12">
        <v>18.7</v>
      </c>
    </row>
    <row r="178" spans="1:46">
      <c r="A178" s="12" t="s">
        <v>364</v>
      </c>
      <c r="B178" s="12" t="s">
        <v>360</v>
      </c>
      <c r="C178" s="12" t="s">
        <v>63</v>
      </c>
      <c r="D178" s="12">
        <v>57.55</v>
      </c>
      <c r="E178" s="12">
        <v>1.19</v>
      </c>
      <c r="F178" s="12">
        <v>12.59</v>
      </c>
      <c r="G178" s="6">
        <v>6.6778477040000004</v>
      </c>
      <c r="H178" s="12">
        <v>0.12</v>
      </c>
      <c r="I178" s="12">
        <v>6.9</v>
      </c>
      <c r="J178" s="12">
        <v>5.73</v>
      </c>
      <c r="K178" s="12">
        <v>2.72</v>
      </c>
      <c r="L178" s="12">
        <v>6.16</v>
      </c>
      <c r="M178" s="12">
        <v>0.35</v>
      </c>
      <c r="N178" s="12">
        <v>0.63</v>
      </c>
      <c r="O178" s="6"/>
      <c r="P178" s="6"/>
      <c r="Q178" s="12">
        <v>29</v>
      </c>
      <c r="R178" s="12">
        <v>246</v>
      </c>
      <c r="S178" s="12">
        <v>563</v>
      </c>
      <c r="T178" s="12">
        <v>421</v>
      </c>
      <c r="U178" s="12">
        <v>1098</v>
      </c>
      <c r="V178" s="12">
        <v>452</v>
      </c>
      <c r="W178" s="12">
        <v>22</v>
      </c>
      <c r="X178" s="12">
        <v>386</v>
      </c>
      <c r="Y178" s="12">
        <v>21.6</v>
      </c>
      <c r="Z178" s="6"/>
      <c r="AA178" s="12">
        <v>2899</v>
      </c>
      <c r="AB178" s="12">
        <v>85.2</v>
      </c>
      <c r="AC178" s="12">
        <v>226</v>
      </c>
      <c r="AD178" s="12">
        <v>29.3</v>
      </c>
      <c r="AE178" s="12">
        <v>111</v>
      </c>
      <c r="AF178" s="12">
        <v>24.7</v>
      </c>
      <c r="AG178" s="12">
        <v>2.77</v>
      </c>
      <c r="AH178" s="12">
        <v>17.2</v>
      </c>
      <c r="AI178" s="12"/>
      <c r="AJ178" s="12">
        <v>6.58</v>
      </c>
      <c r="AK178" s="12"/>
      <c r="AL178" s="12">
        <v>2.16</v>
      </c>
      <c r="AM178" s="12"/>
      <c r="AN178" s="12">
        <v>2.19</v>
      </c>
      <c r="AO178" s="12">
        <v>0.3</v>
      </c>
      <c r="AP178" s="12">
        <v>13.4</v>
      </c>
      <c r="AQ178" s="12">
        <v>2.5099999999999998</v>
      </c>
      <c r="AR178" s="12">
        <v>81.400000000000006</v>
      </c>
      <c r="AS178" s="12">
        <v>149</v>
      </c>
      <c r="AT178" s="12">
        <v>18.899999999999999</v>
      </c>
    </row>
    <row r="179" spans="1:46">
      <c r="A179" s="12" t="s">
        <v>364</v>
      </c>
      <c r="B179" s="12" t="s">
        <v>360</v>
      </c>
      <c r="C179" s="12" t="s">
        <v>87</v>
      </c>
      <c r="D179" s="12">
        <v>55.12</v>
      </c>
      <c r="E179" s="12">
        <v>1.19</v>
      </c>
      <c r="F179" s="12">
        <v>11.59</v>
      </c>
      <c r="G179" s="6">
        <v>6.9077735980000003</v>
      </c>
      <c r="H179" s="12">
        <v>0.12</v>
      </c>
      <c r="I179" s="12">
        <v>9.4499999999999993</v>
      </c>
      <c r="J179" s="12">
        <v>6.78</v>
      </c>
      <c r="K179" s="12">
        <v>1.92</v>
      </c>
      <c r="L179" s="12">
        <v>6.07</v>
      </c>
      <c r="M179" s="12">
        <v>0.86</v>
      </c>
      <c r="N179" s="12">
        <v>0.92</v>
      </c>
      <c r="O179" s="6"/>
      <c r="P179" s="6"/>
      <c r="Q179" s="12">
        <v>21.1</v>
      </c>
      <c r="R179" s="12">
        <v>136</v>
      </c>
      <c r="S179" s="12">
        <v>584</v>
      </c>
      <c r="T179" s="12">
        <v>347</v>
      </c>
      <c r="U179" s="12">
        <v>840</v>
      </c>
      <c r="V179" s="12">
        <v>615</v>
      </c>
      <c r="W179" s="12">
        <v>21.4</v>
      </c>
      <c r="X179" s="12">
        <v>480</v>
      </c>
      <c r="Y179" s="12">
        <v>16.100000000000001</v>
      </c>
      <c r="Z179" s="6"/>
      <c r="AA179" s="12">
        <v>2358</v>
      </c>
      <c r="AB179" s="12">
        <v>80</v>
      </c>
      <c r="AC179" s="12">
        <v>198</v>
      </c>
      <c r="AD179" s="12">
        <v>25.2</v>
      </c>
      <c r="AE179" s="12">
        <v>82.7</v>
      </c>
      <c r="AF179" s="12">
        <v>16.8</v>
      </c>
      <c r="AG179" s="12">
        <v>2.71</v>
      </c>
      <c r="AH179" s="12">
        <v>13.4</v>
      </c>
      <c r="AI179" s="12"/>
      <c r="AJ179" s="12">
        <v>6.96</v>
      </c>
      <c r="AK179" s="12"/>
      <c r="AL179" s="12">
        <v>2.35</v>
      </c>
      <c r="AM179" s="12"/>
      <c r="AN179" s="12">
        <v>2.06</v>
      </c>
      <c r="AO179" s="12">
        <v>0.31</v>
      </c>
      <c r="AP179" s="12">
        <v>11.5</v>
      </c>
      <c r="AQ179" s="12">
        <v>0.77</v>
      </c>
      <c r="AR179" s="12">
        <v>58.6</v>
      </c>
      <c r="AS179" s="12">
        <v>173</v>
      </c>
      <c r="AT179" s="12">
        <v>24.4</v>
      </c>
    </row>
    <row r="180" spans="1:46">
      <c r="A180" s="12" t="s">
        <v>364</v>
      </c>
      <c r="B180" s="12" t="s">
        <v>360</v>
      </c>
      <c r="C180" s="12" t="s">
        <v>99</v>
      </c>
      <c r="D180" s="12">
        <v>55.43</v>
      </c>
      <c r="E180" s="12">
        <v>1.47</v>
      </c>
      <c r="F180" s="12">
        <v>11.99</v>
      </c>
      <c r="G180" s="6">
        <v>6.0480506900000002</v>
      </c>
      <c r="H180" s="12">
        <v>0.12</v>
      </c>
      <c r="I180" s="12">
        <v>9.6199999999999992</v>
      </c>
      <c r="J180" s="12">
        <v>6.55</v>
      </c>
      <c r="K180" s="12">
        <v>2.12</v>
      </c>
      <c r="L180" s="12">
        <v>5.48</v>
      </c>
      <c r="M180" s="12">
        <v>1.1599999999999999</v>
      </c>
      <c r="N180" s="12">
        <v>1.59</v>
      </c>
      <c r="O180" s="6"/>
      <c r="P180" s="6"/>
      <c r="Q180" s="12">
        <v>38.299999999999997</v>
      </c>
      <c r="R180" s="12">
        <v>318</v>
      </c>
      <c r="S180" s="12">
        <v>584</v>
      </c>
      <c r="T180" s="12">
        <v>527</v>
      </c>
      <c r="U180" s="12">
        <v>916</v>
      </c>
      <c r="V180" s="12">
        <v>809</v>
      </c>
      <c r="W180" s="12">
        <v>16.600000000000001</v>
      </c>
      <c r="X180" s="12">
        <v>538</v>
      </c>
      <c r="Y180" s="12">
        <v>25.3</v>
      </c>
      <c r="Z180" s="6"/>
      <c r="AA180" s="12">
        <v>2520</v>
      </c>
      <c r="AB180" s="12">
        <v>84.7</v>
      </c>
      <c r="AC180" s="12">
        <v>204</v>
      </c>
      <c r="AD180" s="12">
        <v>29.8</v>
      </c>
      <c r="AE180" s="12">
        <v>132</v>
      </c>
      <c r="AF180" s="12">
        <v>30.5</v>
      </c>
      <c r="AG180" s="12">
        <v>4.47</v>
      </c>
      <c r="AH180" s="12">
        <v>17.600000000000001</v>
      </c>
      <c r="AI180" s="12"/>
      <c r="AJ180" s="12">
        <v>7.05</v>
      </c>
      <c r="AK180" s="12"/>
      <c r="AL180" s="12">
        <v>1.68</v>
      </c>
      <c r="AM180" s="12"/>
      <c r="AN180" s="12">
        <v>1.53</v>
      </c>
      <c r="AO180" s="12">
        <v>0.25</v>
      </c>
      <c r="AP180" s="12">
        <v>13.5</v>
      </c>
      <c r="AQ180" s="12">
        <v>1.68</v>
      </c>
      <c r="AR180" s="12">
        <v>86.7</v>
      </c>
      <c r="AS180" s="12">
        <v>162</v>
      </c>
      <c r="AT180" s="12">
        <v>24.9</v>
      </c>
    </row>
    <row r="181" spans="1:46">
      <c r="A181" s="12" t="s">
        <v>364</v>
      </c>
      <c r="B181" s="12" t="s">
        <v>360</v>
      </c>
      <c r="C181" s="12" t="s">
        <v>117</v>
      </c>
      <c r="D181" s="12">
        <v>58.14</v>
      </c>
      <c r="E181" s="12">
        <v>1.24</v>
      </c>
      <c r="F181" s="12">
        <v>12.67</v>
      </c>
      <c r="G181" s="6">
        <v>6.1480184700000002</v>
      </c>
      <c r="H181" s="12">
        <v>0.08</v>
      </c>
      <c r="I181" s="12">
        <v>6.84</v>
      </c>
      <c r="J181" s="12">
        <v>4.3899999999999997</v>
      </c>
      <c r="K181" s="12">
        <v>2.2999999999999998</v>
      </c>
      <c r="L181" s="12">
        <v>7.34</v>
      </c>
      <c r="M181" s="12">
        <v>0.86</v>
      </c>
      <c r="N181" s="12">
        <v>1.64</v>
      </c>
      <c r="O181" s="6"/>
      <c r="P181" s="6"/>
      <c r="Q181" s="12">
        <v>19.2</v>
      </c>
      <c r="R181" s="12">
        <v>198</v>
      </c>
      <c r="S181" s="12">
        <v>352</v>
      </c>
      <c r="T181" s="12">
        <v>317</v>
      </c>
      <c r="U181" s="12">
        <v>675</v>
      </c>
      <c r="V181" s="12">
        <v>716</v>
      </c>
      <c r="W181" s="12">
        <v>23.1</v>
      </c>
      <c r="X181" s="12">
        <v>718</v>
      </c>
      <c r="Y181" s="12">
        <v>24</v>
      </c>
      <c r="Z181" s="6"/>
      <c r="AA181" s="12">
        <v>3418</v>
      </c>
      <c r="AB181" s="12">
        <v>97.5</v>
      </c>
      <c r="AC181" s="12">
        <v>245</v>
      </c>
      <c r="AD181" s="12">
        <v>33.4</v>
      </c>
      <c r="AE181" s="12">
        <v>138</v>
      </c>
      <c r="AF181" s="12">
        <v>32.5</v>
      </c>
      <c r="AG181" s="12">
        <v>4.3899999999999997</v>
      </c>
      <c r="AH181" s="12">
        <v>18.5</v>
      </c>
      <c r="AI181" s="12"/>
      <c r="AJ181" s="12">
        <v>7.02</v>
      </c>
      <c r="AK181" s="12"/>
      <c r="AL181" s="12">
        <v>2.39</v>
      </c>
      <c r="AM181" s="12"/>
      <c r="AN181" s="12">
        <v>1.99</v>
      </c>
      <c r="AO181" s="12">
        <v>0.28999999999999998</v>
      </c>
      <c r="AP181" s="12">
        <v>20.399999999999999</v>
      </c>
      <c r="AQ181" s="12">
        <v>1.81</v>
      </c>
      <c r="AR181" s="12">
        <v>93.8</v>
      </c>
      <c r="AS181" s="12">
        <v>186</v>
      </c>
      <c r="AT181" s="12">
        <v>21.4</v>
      </c>
    </row>
    <row r="182" spans="1:46">
      <c r="A182" s="12" t="s">
        <v>364</v>
      </c>
      <c r="B182" s="12" t="s">
        <v>360</v>
      </c>
      <c r="C182" s="12" t="s">
        <v>153</v>
      </c>
      <c r="D182" s="12">
        <v>56.41</v>
      </c>
      <c r="E182" s="12">
        <v>1.06</v>
      </c>
      <c r="F182" s="12">
        <v>13.47</v>
      </c>
      <c r="G182" s="6">
        <v>6.1080313579999999</v>
      </c>
      <c r="H182" s="12">
        <v>0.12</v>
      </c>
      <c r="I182" s="12">
        <v>7.09</v>
      </c>
      <c r="J182" s="12">
        <v>4.9800000000000004</v>
      </c>
      <c r="K182" s="12">
        <v>2.2400000000000002</v>
      </c>
      <c r="L182" s="12">
        <v>7.69</v>
      </c>
      <c r="M182" s="12">
        <v>0.83</v>
      </c>
      <c r="N182" s="12">
        <v>1.87</v>
      </c>
      <c r="O182" s="6"/>
      <c r="P182" s="6"/>
      <c r="Q182" s="12">
        <v>26.2</v>
      </c>
      <c r="R182" s="12">
        <v>119</v>
      </c>
      <c r="S182" s="12">
        <v>419</v>
      </c>
      <c r="T182" s="12">
        <v>247</v>
      </c>
      <c r="U182" s="12">
        <v>719</v>
      </c>
      <c r="V182" s="12">
        <v>1079</v>
      </c>
      <c r="W182" s="12">
        <v>21.1</v>
      </c>
      <c r="X182" s="12">
        <v>580</v>
      </c>
      <c r="Y182" s="12">
        <v>24.2</v>
      </c>
      <c r="Z182" s="6"/>
      <c r="AA182" s="12">
        <v>3625</v>
      </c>
      <c r="AB182" s="12">
        <v>113</v>
      </c>
      <c r="AC182" s="12">
        <v>273</v>
      </c>
      <c r="AD182" s="12">
        <v>39.1</v>
      </c>
      <c r="AE182" s="12">
        <v>158</v>
      </c>
      <c r="AF182" s="12">
        <v>37.700000000000003</v>
      </c>
      <c r="AG182" s="12">
        <v>4.38</v>
      </c>
      <c r="AH182" s="12">
        <v>19.8</v>
      </c>
      <c r="AI182" s="12"/>
      <c r="AJ182" s="12">
        <v>6.34</v>
      </c>
      <c r="AK182" s="12"/>
      <c r="AL182" s="12">
        <v>2.25</v>
      </c>
      <c r="AM182" s="12"/>
      <c r="AN182" s="12">
        <v>1.98</v>
      </c>
      <c r="AO182" s="12">
        <v>0.28999999999999998</v>
      </c>
      <c r="AP182" s="12">
        <v>13.7</v>
      </c>
      <c r="AQ182" s="12">
        <v>1.58</v>
      </c>
      <c r="AR182" s="12">
        <v>73.3</v>
      </c>
      <c r="AS182" s="12">
        <v>174</v>
      </c>
      <c r="AT182" s="12">
        <v>22.2</v>
      </c>
    </row>
    <row r="183" spans="1:46">
      <c r="A183" s="12" t="s">
        <v>364</v>
      </c>
      <c r="B183" s="12" t="s">
        <v>360</v>
      </c>
      <c r="C183" s="12" t="s">
        <v>124</v>
      </c>
      <c r="D183" s="12">
        <v>53.73</v>
      </c>
      <c r="E183" s="12">
        <v>0.98</v>
      </c>
      <c r="F183" s="12">
        <v>13.67</v>
      </c>
      <c r="G183" s="6">
        <v>7.1376994920000003</v>
      </c>
      <c r="H183" s="12">
        <v>0.13</v>
      </c>
      <c r="I183" s="12">
        <v>8.11</v>
      </c>
      <c r="J183" s="12">
        <v>5.41</v>
      </c>
      <c r="K183" s="12">
        <v>2.27</v>
      </c>
      <c r="L183" s="12">
        <v>7.86</v>
      </c>
      <c r="M183" s="12">
        <v>0.69</v>
      </c>
      <c r="N183" s="12">
        <v>0.91</v>
      </c>
      <c r="O183" s="6"/>
      <c r="P183" s="6"/>
      <c r="Q183" s="12">
        <v>23.5</v>
      </c>
      <c r="R183" s="12">
        <v>137</v>
      </c>
      <c r="S183" s="12">
        <v>527</v>
      </c>
      <c r="T183" s="12">
        <v>324</v>
      </c>
      <c r="U183" s="12">
        <v>759</v>
      </c>
      <c r="V183" s="12">
        <v>829</v>
      </c>
      <c r="W183" s="12">
        <v>25.2</v>
      </c>
      <c r="X183" s="12">
        <v>635</v>
      </c>
      <c r="Y183" s="12">
        <v>12.9</v>
      </c>
      <c r="Z183" s="6"/>
      <c r="AA183" s="12">
        <v>3124</v>
      </c>
      <c r="AB183" s="12">
        <v>95.4</v>
      </c>
      <c r="AC183" s="12">
        <v>234</v>
      </c>
      <c r="AD183" s="12">
        <v>33.6</v>
      </c>
      <c r="AE183" s="12">
        <v>143</v>
      </c>
      <c r="AF183" s="12">
        <v>33.200000000000003</v>
      </c>
      <c r="AG183" s="12">
        <v>4.6900000000000004</v>
      </c>
      <c r="AH183" s="12">
        <v>20.3</v>
      </c>
      <c r="AI183" s="12"/>
      <c r="AJ183" s="12">
        <v>6.21</v>
      </c>
      <c r="AK183" s="12"/>
      <c r="AL183" s="12">
        <v>2.2599999999999998</v>
      </c>
      <c r="AM183" s="12"/>
      <c r="AN183" s="12">
        <v>2.17</v>
      </c>
      <c r="AO183" s="12">
        <v>0.32</v>
      </c>
      <c r="AP183" s="12">
        <v>17.899999999999999</v>
      </c>
      <c r="AQ183" s="12">
        <v>1.1299999999999999</v>
      </c>
      <c r="AR183" s="12">
        <v>85.3</v>
      </c>
      <c r="AS183" s="12">
        <v>168</v>
      </c>
      <c r="AT183" s="12">
        <v>18.3</v>
      </c>
    </row>
    <row r="184" spans="1:46">
      <c r="A184" s="12" t="s">
        <v>364</v>
      </c>
      <c r="B184" s="12" t="s">
        <v>360</v>
      </c>
      <c r="C184" s="12" t="s">
        <v>101</v>
      </c>
      <c r="D184" s="12">
        <v>55.45</v>
      </c>
      <c r="E184" s="12">
        <v>1.66</v>
      </c>
      <c r="F184" s="12">
        <v>13.48</v>
      </c>
      <c r="G184" s="6">
        <v>6.3479540299999995</v>
      </c>
      <c r="H184" s="12">
        <v>0.11</v>
      </c>
      <c r="I184" s="12">
        <v>8.08</v>
      </c>
      <c r="J184" s="12">
        <v>5.86</v>
      </c>
      <c r="K184" s="12">
        <v>1.9</v>
      </c>
      <c r="L184" s="12">
        <v>6.47</v>
      </c>
      <c r="M184" s="12">
        <v>0.63</v>
      </c>
      <c r="N184" s="12">
        <v>0.92</v>
      </c>
      <c r="O184" s="6"/>
      <c r="P184" s="6"/>
      <c r="Q184" s="12">
        <v>19.8</v>
      </c>
      <c r="R184" s="12">
        <v>172</v>
      </c>
      <c r="S184" s="12">
        <v>538</v>
      </c>
      <c r="T184" s="12">
        <v>387</v>
      </c>
      <c r="U184" s="12">
        <v>867</v>
      </c>
      <c r="V184" s="12">
        <v>801</v>
      </c>
      <c r="W184" s="12">
        <v>18.5</v>
      </c>
      <c r="X184" s="12">
        <v>637</v>
      </c>
      <c r="Y184" s="12">
        <v>18.3</v>
      </c>
      <c r="Z184" s="6"/>
      <c r="AA184" s="12">
        <v>2113</v>
      </c>
      <c r="AB184" s="12">
        <v>90.2</v>
      </c>
      <c r="AC184" s="12">
        <v>237</v>
      </c>
      <c r="AD184" s="12">
        <v>34.9</v>
      </c>
      <c r="AE184" s="12">
        <v>161</v>
      </c>
      <c r="AF184" s="12">
        <v>38.4</v>
      </c>
      <c r="AG184" s="12">
        <v>6.18</v>
      </c>
      <c r="AH184" s="12">
        <v>26.2</v>
      </c>
      <c r="AI184" s="12"/>
      <c r="AJ184" s="12">
        <v>6.84</v>
      </c>
      <c r="AK184" s="12"/>
      <c r="AL184" s="12">
        <v>1.92</v>
      </c>
      <c r="AM184" s="12"/>
      <c r="AN184" s="12">
        <v>1.68</v>
      </c>
      <c r="AO184" s="12">
        <v>0.23</v>
      </c>
      <c r="AP184" s="12">
        <v>9.0299999999999994</v>
      </c>
      <c r="AQ184" s="12">
        <v>1.51</v>
      </c>
      <c r="AR184" s="12">
        <v>71.099999999999994</v>
      </c>
      <c r="AS184" s="12">
        <v>212</v>
      </c>
      <c r="AT184" s="12">
        <v>36.200000000000003</v>
      </c>
    </row>
    <row r="185" spans="1:46">
      <c r="A185" s="12" t="s">
        <v>364</v>
      </c>
      <c r="B185" s="12" t="s">
        <v>360</v>
      </c>
      <c r="C185" s="12" t="s">
        <v>116</v>
      </c>
      <c r="D185" s="12">
        <v>58.02</v>
      </c>
      <c r="E185" s="12">
        <v>1.29</v>
      </c>
      <c r="F185" s="12">
        <v>13.61</v>
      </c>
      <c r="G185" s="6">
        <v>6.3379572519999998</v>
      </c>
      <c r="H185" s="12">
        <v>0.09</v>
      </c>
      <c r="I185" s="12">
        <v>8.2799999999999994</v>
      </c>
      <c r="J185" s="12">
        <v>4.25</v>
      </c>
      <c r="K185" s="12">
        <v>1.65</v>
      </c>
      <c r="L185" s="12">
        <v>5.75</v>
      </c>
      <c r="M185" s="12">
        <v>0.73</v>
      </c>
      <c r="N185" s="12">
        <v>1.63</v>
      </c>
      <c r="O185" s="6"/>
      <c r="P185" s="6"/>
      <c r="Q185" s="12">
        <v>24.2</v>
      </c>
      <c r="R185" s="12">
        <v>153</v>
      </c>
      <c r="S185" s="12">
        <v>332</v>
      </c>
      <c r="T185" s="12">
        <v>263</v>
      </c>
      <c r="U185" s="12">
        <v>643</v>
      </c>
      <c r="V185" s="12">
        <v>672</v>
      </c>
      <c r="W185" s="12">
        <v>16.899999999999999</v>
      </c>
      <c r="X185" s="12">
        <v>569</v>
      </c>
      <c r="Y185" s="12">
        <v>41.4</v>
      </c>
      <c r="Z185" s="6"/>
      <c r="AA185" s="12">
        <v>2110</v>
      </c>
      <c r="AB185" s="12">
        <v>78.400000000000006</v>
      </c>
      <c r="AC185" s="12">
        <v>202</v>
      </c>
      <c r="AD185" s="12">
        <v>29.2</v>
      </c>
      <c r="AE185" s="12">
        <v>138</v>
      </c>
      <c r="AF185" s="12">
        <v>36.4</v>
      </c>
      <c r="AG185" s="12">
        <v>4.51</v>
      </c>
      <c r="AH185" s="12">
        <v>22.6</v>
      </c>
      <c r="AI185" s="12"/>
      <c r="AJ185" s="12">
        <v>5.04</v>
      </c>
      <c r="AK185" s="12"/>
      <c r="AL185" s="12">
        <v>1.53</v>
      </c>
      <c r="AM185" s="12"/>
      <c r="AN185" s="12">
        <v>1.37</v>
      </c>
      <c r="AO185" s="12">
        <v>0.21</v>
      </c>
      <c r="AP185" s="12">
        <v>14.9</v>
      </c>
      <c r="AQ185" s="12">
        <v>2.67</v>
      </c>
      <c r="AR185" s="12">
        <v>84.2</v>
      </c>
      <c r="AS185" s="12">
        <v>253</v>
      </c>
      <c r="AT185" s="12">
        <v>37.4</v>
      </c>
    </row>
    <row r="186" spans="1:46">
      <c r="A186" s="12" t="s">
        <v>364</v>
      </c>
      <c r="B186" s="12" t="s">
        <v>360</v>
      </c>
      <c r="C186" s="12" t="s">
        <v>217</v>
      </c>
      <c r="D186" s="12">
        <v>53.73</v>
      </c>
      <c r="E186" s="12">
        <v>1.1299999999999999</v>
      </c>
      <c r="F186" s="12">
        <v>13.91</v>
      </c>
      <c r="G186" s="6">
        <v>4.5785243240000009</v>
      </c>
      <c r="H186" s="12">
        <v>0.26</v>
      </c>
      <c r="I186" s="12">
        <v>8.91</v>
      </c>
      <c r="J186" s="12">
        <v>7.24</v>
      </c>
      <c r="K186" s="12">
        <v>1.59</v>
      </c>
      <c r="L186" s="12">
        <v>7.46</v>
      </c>
      <c r="M186" s="12">
        <v>1.18</v>
      </c>
      <c r="N186" s="12">
        <v>1.83</v>
      </c>
      <c r="O186" s="6"/>
      <c r="P186" s="6"/>
      <c r="Q186" s="12">
        <v>21.6</v>
      </c>
      <c r="R186" s="12">
        <v>126</v>
      </c>
      <c r="S186" s="12">
        <v>553</v>
      </c>
      <c r="T186" s="12">
        <v>465</v>
      </c>
      <c r="U186" s="12">
        <v>621</v>
      </c>
      <c r="V186" s="12">
        <v>1638</v>
      </c>
      <c r="W186" s="12">
        <v>20.100000000000001</v>
      </c>
      <c r="X186" s="12">
        <v>421</v>
      </c>
      <c r="Y186" s="12">
        <v>36.6</v>
      </c>
      <c r="Z186" s="6"/>
      <c r="AA186" s="12">
        <v>3351</v>
      </c>
      <c r="AB186" s="12">
        <v>97.5</v>
      </c>
      <c r="AC186" s="12">
        <v>262</v>
      </c>
      <c r="AD186" s="12">
        <v>33.799999999999997</v>
      </c>
      <c r="AE186" s="12">
        <v>125</v>
      </c>
      <c r="AF186" s="12">
        <v>28</v>
      </c>
      <c r="AG186" s="12">
        <v>4.47</v>
      </c>
      <c r="AH186" s="12">
        <v>17.600000000000001</v>
      </c>
      <c r="AI186" s="12"/>
      <c r="AJ186" s="12">
        <v>8.52</v>
      </c>
      <c r="AK186" s="12"/>
      <c r="AL186" s="12">
        <v>2.87</v>
      </c>
      <c r="AM186" s="12"/>
      <c r="AN186" s="12">
        <v>1.86</v>
      </c>
      <c r="AO186" s="12">
        <v>0.26</v>
      </c>
      <c r="AP186" s="12">
        <v>12.2</v>
      </c>
      <c r="AQ186" s="12">
        <v>1.89</v>
      </c>
      <c r="AR186" s="12">
        <v>86.3</v>
      </c>
      <c r="AS186" s="12">
        <v>95.2</v>
      </c>
      <c r="AT186" s="12">
        <v>13.5</v>
      </c>
    </row>
    <row r="187" spans="1:46">
      <c r="A187" s="12" t="s">
        <v>364</v>
      </c>
      <c r="B187" s="12" t="s">
        <v>360</v>
      </c>
      <c r="C187" s="12" t="s">
        <v>197</v>
      </c>
      <c r="D187" s="12">
        <v>54.23</v>
      </c>
      <c r="E187" s="12">
        <v>0.91</v>
      </c>
      <c r="F187" s="12">
        <v>11.73</v>
      </c>
      <c r="G187" s="6">
        <v>6.6178670360000007</v>
      </c>
      <c r="H187" s="12">
        <v>0.12</v>
      </c>
      <c r="I187" s="12">
        <v>9.14</v>
      </c>
      <c r="J187" s="12">
        <v>7.25</v>
      </c>
      <c r="K187" s="12">
        <v>1.78</v>
      </c>
      <c r="L187" s="12">
        <v>7.09</v>
      </c>
      <c r="M187" s="12">
        <v>1.1299999999999999</v>
      </c>
      <c r="N187" s="12">
        <v>0.76</v>
      </c>
      <c r="O187" s="6"/>
      <c r="P187" s="6"/>
      <c r="Q187" s="12">
        <v>21</v>
      </c>
      <c r="R187" s="12">
        <v>116</v>
      </c>
      <c r="S187" s="12">
        <v>493</v>
      </c>
      <c r="T187" s="12">
        <v>315</v>
      </c>
      <c r="U187" s="12">
        <v>710</v>
      </c>
      <c r="V187" s="12">
        <v>1619</v>
      </c>
      <c r="W187" s="12">
        <v>25.3</v>
      </c>
      <c r="X187" s="12">
        <v>483</v>
      </c>
      <c r="Y187" s="12">
        <v>10.199999999999999</v>
      </c>
      <c r="Z187" s="6"/>
      <c r="AA187" s="12">
        <v>3817</v>
      </c>
      <c r="AB187" s="12">
        <v>127</v>
      </c>
      <c r="AC187" s="12">
        <v>324</v>
      </c>
      <c r="AD187" s="12">
        <v>46.6</v>
      </c>
      <c r="AE187" s="12">
        <v>204</v>
      </c>
      <c r="AF187" s="12">
        <v>43.4</v>
      </c>
      <c r="AG187" s="12">
        <v>4.63</v>
      </c>
      <c r="AH187" s="12">
        <v>14.3</v>
      </c>
      <c r="AI187" s="12"/>
      <c r="AJ187" s="12">
        <v>7.89</v>
      </c>
      <c r="AK187" s="12"/>
      <c r="AL187" s="12">
        <v>2.5499999999999998</v>
      </c>
      <c r="AM187" s="12"/>
      <c r="AN187" s="12">
        <v>1.77</v>
      </c>
      <c r="AO187" s="12">
        <v>0.24</v>
      </c>
      <c r="AP187" s="12">
        <v>6.56</v>
      </c>
      <c r="AQ187" s="12">
        <v>0.57999999999999996</v>
      </c>
      <c r="AR187" s="12">
        <v>89.2</v>
      </c>
      <c r="AS187" s="12">
        <v>102</v>
      </c>
      <c r="AT187" s="12">
        <v>7.21</v>
      </c>
    </row>
    <row r="188" spans="1:46">
      <c r="A188" s="12" t="s">
        <v>364</v>
      </c>
      <c r="B188" s="12" t="s">
        <v>360</v>
      </c>
      <c r="C188" s="12" t="s">
        <v>230</v>
      </c>
      <c r="D188" s="12">
        <v>53.87</v>
      </c>
      <c r="E188" s="12">
        <v>1.52</v>
      </c>
      <c r="F188" s="12">
        <v>13.57</v>
      </c>
      <c r="G188" s="6">
        <v>5.4982278999999998</v>
      </c>
      <c r="H188" s="12">
        <v>0.15</v>
      </c>
      <c r="I188" s="12">
        <v>7.49</v>
      </c>
      <c r="J188" s="12">
        <v>6.5</v>
      </c>
      <c r="K188" s="12">
        <v>1.78</v>
      </c>
      <c r="L188" s="12">
        <v>8.27</v>
      </c>
      <c r="M188" s="12">
        <v>1.34</v>
      </c>
      <c r="N188" s="12">
        <v>1.68</v>
      </c>
      <c r="O188" s="6"/>
      <c r="P188" s="6"/>
      <c r="Q188" s="12">
        <v>19.2</v>
      </c>
      <c r="R188" s="12">
        <v>119</v>
      </c>
      <c r="S188" s="12">
        <v>361</v>
      </c>
      <c r="T188" s="12">
        <v>475</v>
      </c>
      <c r="U188" s="12">
        <v>583</v>
      </c>
      <c r="V188" s="12">
        <v>1696</v>
      </c>
      <c r="W188" s="12">
        <v>15.8</v>
      </c>
      <c r="X188" s="12">
        <v>386</v>
      </c>
      <c r="Y188" s="12">
        <v>42</v>
      </c>
      <c r="Z188" s="6"/>
      <c r="AA188" s="12">
        <v>2634</v>
      </c>
      <c r="AB188" s="12">
        <v>74.099999999999994</v>
      </c>
      <c r="AC188" s="12">
        <v>189</v>
      </c>
      <c r="AD188" s="12">
        <v>27</v>
      </c>
      <c r="AE188" s="12">
        <v>111</v>
      </c>
      <c r="AF188" s="12">
        <v>25.2</v>
      </c>
      <c r="AG188" s="12">
        <v>3.78</v>
      </c>
      <c r="AH188" s="12">
        <v>12.3</v>
      </c>
      <c r="AI188" s="12"/>
      <c r="AJ188" s="12">
        <v>6.39</v>
      </c>
      <c r="AK188" s="12"/>
      <c r="AL188" s="12">
        <v>2.31</v>
      </c>
      <c r="AM188" s="12"/>
      <c r="AN188" s="12">
        <v>1.61</v>
      </c>
      <c r="AO188" s="12">
        <v>0.2</v>
      </c>
      <c r="AP188" s="12">
        <v>12.1</v>
      </c>
      <c r="AQ188" s="12">
        <v>2.33</v>
      </c>
      <c r="AR188" s="12">
        <v>80.400000000000006</v>
      </c>
      <c r="AS188" s="12">
        <v>83.5</v>
      </c>
      <c r="AT188" s="12">
        <v>12.4</v>
      </c>
    </row>
    <row r="189" spans="1:46">
      <c r="A189" s="12" t="s">
        <v>364</v>
      </c>
      <c r="B189" s="12" t="s">
        <v>360</v>
      </c>
      <c r="C189" s="12" t="s">
        <v>272</v>
      </c>
      <c r="D189" s="12">
        <v>54.29</v>
      </c>
      <c r="E189" s="12">
        <v>1.38</v>
      </c>
      <c r="F189" s="12">
        <v>12.08</v>
      </c>
      <c r="G189" s="6">
        <v>7.2776543840000008</v>
      </c>
      <c r="H189" s="12">
        <v>0.13</v>
      </c>
      <c r="I189" s="12">
        <v>7.58</v>
      </c>
      <c r="J189" s="12">
        <v>7.73</v>
      </c>
      <c r="K189" s="12">
        <v>1.27</v>
      </c>
      <c r="L189" s="12">
        <v>7.07</v>
      </c>
      <c r="M189" s="12">
        <v>1.19</v>
      </c>
      <c r="N189" s="12">
        <v>1.84</v>
      </c>
      <c r="O189" s="6"/>
      <c r="P189" s="6"/>
      <c r="Q189" s="12">
        <v>17.100000000000001</v>
      </c>
      <c r="R189" s="12">
        <v>159</v>
      </c>
      <c r="S189" s="12">
        <v>348</v>
      </c>
      <c r="T189" s="12">
        <v>390</v>
      </c>
      <c r="U189" s="12">
        <v>457</v>
      </c>
      <c r="V189" s="12">
        <v>1718</v>
      </c>
      <c r="W189" s="12">
        <v>32.700000000000003</v>
      </c>
      <c r="X189" s="12">
        <v>415</v>
      </c>
      <c r="Y189" s="12">
        <v>41</v>
      </c>
      <c r="Z189" s="6"/>
      <c r="AA189" s="12">
        <v>2351</v>
      </c>
      <c r="AB189" s="12">
        <v>82.9</v>
      </c>
      <c r="AC189" s="12">
        <v>190</v>
      </c>
      <c r="AD189" s="12">
        <v>26.3</v>
      </c>
      <c r="AE189" s="12">
        <v>108</v>
      </c>
      <c r="AF189" s="12">
        <v>23.1</v>
      </c>
      <c r="AG189" s="12">
        <v>4.12</v>
      </c>
      <c r="AH189" s="12">
        <v>11.9</v>
      </c>
      <c r="AI189" s="12"/>
      <c r="AJ189" s="12">
        <v>5.57</v>
      </c>
      <c r="AK189" s="12"/>
      <c r="AL189" s="12">
        <v>2.0299999999999998</v>
      </c>
      <c r="AM189" s="12"/>
      <c r="AN189" s="12">
        <v>1.93</v>
      </c>
      <c r="AO189" s="12">
        <v>0.28999999999999998</v>
      </c>
      <c r="AP189" s="12">
        <v>10.4</v>
      </c>
      <c r="AQ189" s="12">
        <v>2.75</v>
      </c>
      <c r="AR189" s="12">
        <v>72.900000000000006</v>
      </c>
      <c r="AS189" s="12">
        <v>70.2</v>
      </c>
      <c r="AT189" s="12">
        <v>14.6</v>
      </c>
    </row>
    <row r="190" spans="1:46">
      <c r="A190" s="12" t="s">
        <v>364</v>
      </c>
      <c r="B190" s="12" t="s">
        <v>360</v>
      </c>
      <c r="C190" s="12" t="s">
        <v>223</v>
      </c>
      <c r="D190" s="12">
        <v>53.4</v>
      </c>
      <c r="E190" s="12">
        <v>1.1200000000000001</v>
      </c>
      <c r="F190" s="12">
        <v>11.69</v>
      </c>
      <c r="G190" s="6">
        <v>6.1680120260000004</v>
      </c>
      <c r="H190" s="12">
        <v>0.15</v>
      </c>
      <c r="I190" s="12">
        <v>9.83</v>
      </c>
      <c r="J190" s="12">
        <v>7.45</v>
      </c>
      <c r="K190" s="12">
        <v>1.61</v>
      </c>
      <c r="L190" s="12">
        <v>7.63</v>
      </c>
      <c r="M190" s="12">
        <v>0.94</v>
      </c>
      <c r="N190" s="12">
        <v>1.24</v>
      </c>
      <c r="O190" s="6"/>
      <c r="P190" s="6"/>
      <c r="Q190" s="12">
        <v>19.8</v>
      </c>
      <c r="R190" s="12">
        <v>136</v>
      </c>
      <c r="S190" s="12">
        <v>458</v>
      </c>
      <c r="T190" s="12">
        <v>327</v>
      </c>
      <c r="U190" s="12">
        <v>553</v>
      </c>
      <c r="V190" s="12">
        <v>1527</v>
      </c>
      <c r="W190" s="12">
        <v>23.6</v>
      </c>
      <c r="X190" s="12">
        <v>587</v>
      </c>
      <c r="Y190" s="12">
        <v>43.4</v>
      </c>
      <c r="Z190" s="6"/>
      <c r="AA190" s="12">
        <v>3476</v>
      </c>
      <c r="AB190" s="12">
        <v>101</v>
      </c>
      <c r="AC190" s="12">
        <v>263</v>
      </c>
      <c r="AD190" s="12">
        <v>38.9</v>
      </c>
      <c r="AE190" s="12">
        <v>173</v>
      </c>
      <c r="AF190" s="12">
        <v>36.299999999999997</v>
      </c>
      <c r="AG190" s="12">
        <v>4.68</v>
      </c>
      <c r="AH190" s="12">
        <v>15</v>
      </c>
      <c r="AI190" s="12"/>
      <c r="AJ190" s="12">
        <v>7.63</v>
      </c>
      <c r="AK190" s="12"/>
      <c r="AL190" s="12">
        <v>2.58</v>
      </c>
      <c r="AM190" s="12"/>
      <c r="AN190" s="12">
        <v>2.09</v>
      </c>
      <c r="AO190" s="12">
        <v>0.3</v>
      </c>
      <c r="AP190" s="12">
        <v>8.98</v>
      </c>
      <c r="AQ190" s="12">
        <v>2.44</v>
      </c>
      <c r="AR190" s="12">
        <v>82.1</v>
      </c>
      <c r="AS190" s="12">
        <v>107</v>
      </c>
      <c r="AT190" s="12">
        <v>10.3</v>
      </c>
    </row>
    <row r="191" spans="1:46">
      <c r="A191" s="12" t="s">
        <v>364</v>
      </c>
      <c r="B191" s="12" t="s">
        <v>360</v>
      </c>
      <c r="C191" s="12" t="s">
        <v>178</v>
      </c>
      <c r="D191" s="12">
        <v>53.39</v>
      </c>
      <c r="E191" s="12">
        <v>1.27</v>
      </c>
      <c r="F191" s="12">
        <v>12.77</v>
      </c>
      <c r="G191" s="6">
        <v>6.4379250320000008</v>
      </c>
      <c r="H191" s="12">
        <v>0.09</v>
      </c>
      <c r="I191" s="12">
        <v>7.79</v>
      </c>
      <c r="J191" s="12">
        <v>6.48</v>
      </c>
      <c r="K191" s="12">
        <v>2.4500000000000002</v>
      </c>
      <c r="L191" s="12">
        <v>8.1</v>
      </c>
      <c r="M191" s="12">
        <v>1.2</v>
      </c>
      <c r="N191" s="12">
        <v>3.25</v>
      </c>
      <c r="O191" s="6"/>
      <c r="P191" s="6"/>
      <c r="Q191" s="12">
        <v>22.7</v>
      </c>
      <c r="R191" s="12">
        <v>172</v>
      </c>
      <c r="S191" s="12">
        <v>465</v>
      </c>
      <c r="T191" s="12">
        <v>517</v>
      </c>
      <c r="U191" s="12">
        <v>386</v>
      </c>
      <c r="V191" s="12">
        <v>766</v>
      </c>
      <c r="W191" s="12">
        <v>25.7</v>
      </c>
      <c r="X191" s="12">
        <v>564</v>
      </c>
      <c r="Y191" s="12">
        <v>19.3</v>
      </c>
      <c r="Z191" s="6"/>
      <c r="AA191" s="12">
        <v>2185</v>
      </c>
      <c r="AB191" s="12">
        <v>139</v>
      </c>
      <c r="AC191" s="12">
        <v>308</v>
      </c>
      <c r="AD191" s="12">
        <v>41</v>
      </c>
      <c r="AE191" s="12">
        <v>152</v>
      </c>
      <c r="AF191" s="12">
        <v>28.3</v>
      </c>
      <c r="AG191" s="12">
        <v>5.24</v>
      </c>
      <c r="AH191" s="12">
        <v>20.9</v>
      </c>
      <c r="AI191" s="12"/>
      <c r="AJ191" s="12">
        <v>6.03</v>
      </c>
      <c r="AK191" s="12"/>
      <c r="AL191" s="12">
        <v>2.4300000000000002</v>
      </c>
      <c r="AM191" s="12"/>
      <c r="AN191" s="12">
        <v>2.13</v>
      </c>
      <c r="AO191" s="12">
        <v>0.31</v>
      </c>
      <c r="AP191" s="12">
        <v>11.7</v>
      </c>
      <c r="AQ191" s="12">
        <v>1.51</v>
      </c>
      <c r="AR191" s="12">
        <v>83.2</v>
      </c>
      <c r="AS191" s="12">
        <v>108</v>
      </c>
      <c r="AT191" s="12">
        <v>20.100000000000001</v>
      </c>
    </row>
    <row r="192" spans="1:46">
      <c r="A192" s="12" t="s">
        <v>364</v>
      </c>
      <c r="B192" s="12" t="s">
        <v>360</v>
      </c>
      <c r="C192" s="12" t="s">
        <v>276</v>
      </c>
      <c r="D192" s="12">
        <v>56.71</v>
      </c>
      <c r="E192" s="12">
        <v>1.61</v>
      </c>
      <c r="F192" s="12">
        <v>11.84</v>
      </c>
      <c r="G192" s="6">
        <v>5.3182858960000008</v>
      </c>
      <c r="H192" s="12">
        <v>0.08</v>
      </c>
      <c r="I192" s="12">
        <v>7.97</v>
      </c>
      <c r="J192" s="12">
        <v>6.2</v>
      </c>
      <c r="K192" s="12">
        <v>1.53</v>
      </c>
      <c r="L192" s="12">
        <v>8.02</v>
      </c>
      <c r="M192" s="12">
        <v>0.72</v>
      </c>
      <c r="N192" s="12">
        <v>1.52</v>
      </c>
      <c r="O192" s="6"/>
      <c r="P192" s="6"/>
      <c r="Q192" s="12">
        <v>18.3</v>
      </c>
      <c r="R192" s="12">
        <v>136</v>
      </c>
      <c r="S192" s="12">
        <v>356</v>
      </c>
      <c r="T192" s="12">
        <v>262</v>
      </c>
      <c r="U192" s="12">
        <v>342</v>
      </c>
      <c r="V192" s="12">
        <v>1294</v>
      </c>
      <c r="W192" s="12">
        <v>15</v>
      </c>
      <c r="X192" s="12">
        <v>890</v>
      </c>
      <c r="Y192" s="12">
        <v>62.4</v>
      </c>
      <c r="Z192" s="6"/>
      <c r="AA192" s="12">
        <v>3557</v>
      </c>
      <c r="AB192" s="12">
        <v>319</v>
      </c>
      <c r="AC192" s="12">
        <v>571</v>
      </c>
      <c r="AD192" s="12">
        <v>65.8</v>
      </c>
      <c r="AE192" s="12">
        <v>226</v>
      </c>
      <c r="AF192" s="12">
        <v>37.799999999999997</v>
      </c>
      <c r="AG192" s="12">
        <v>5.53</v>
      </c>
      <c r="AH192" s="12">
        <v>17.8</v>
      </c>
      <c r="AI192" s="12"/>
      <c r="AJ192" s="12">
        <v>6.03</v>
      </c>
      <c r="AK192" s="12"/>
      <c r="AL192" s="12">
        <v>1.55</v>
      </c>
      <c r="AM192" s="12"/>
      <c r="AN192" s="12">
        <v>1.32</v>
      </c>
      <c r="AO192" s="12">
        <v>0.2</v>
      </c>
      <c r="AP192" s="12">
        <v>25.8</v>
      </c>
      <c r="AQ192" s="12">
        <v>4.8099999999999996</v>
      </c>
      <c r="AR192" s="12">
        <v>191</v>
      </c>
      <c r="AS192" s="12">
        <v>117</v>
      </c>
      <c r="AT192" s="12">
        <v>16.7</v>
      </c>
    </row>
    <row r="193" spans="1:46">
      <c r="A193" s="12" t="s">
        <v>364</v>
      </c>
      <c r="B193" s="12" t="s">
        <v>360</v>
      </c>
      <c r="C193" s="12" t="s">
        <v>204</v>
      </c>
      <c r="D193" s="12">
        <v>56.57</v>
      </c>
      <c r="E193" s="12">
        <v>1.54</v>
      </c>
      <c r="F193" s="12">
        <v>12.33</v>
      </c>
      <c r="G193" s="6">
        <v>7.0277349340000006</v>
      </c>
      <c r="H193" s="12">
        <v>0.13</v>
      </c>
      <c r="I193" s="12">
        <v>6.99</v>
      </c>
      <c r="J193" s="12">
        <v>6.14</v>
      </c>
      <c r="K193" s="12">
        <v>1.62</v>
      </c>
      <c r="L193" s="12">
        <v>6.71</v>
      </c>
      <c r="M193" s="12">
        <v>0.95</v>
      </c>
      <c r="N193" s="12">
        <v>1.67</v>
      </c>
      <c r="O193" s="6"/>
      <c r="P193" s="6"/>
      <c r="Q193" s="12">
        <v>16.3</v>
      </c>
      <c r="R193" s="12">
        <v>144</v>
      </c>
      <c r="S193" s="12">
        <v>515</v>
      </c>
      <c r="T193" s="12">
        <v>364</v>
      </c>
      <c r="U193" s="12">
        <v>427</v>
      </c>
      <c r="V193" s="12">
        <v>1016</v>
      </c>
      <c r="W193" s="12">
        <v>28.7</v>
      </c>
      <c r="X193" s="12">
        <v>844</v>
      </c>
      <c r="Y193" s="12">
        <v>62.7</v>
      </c>
      <c r="Z193" s="6"/>
      <c r="AA193" s="12">
        <v>3069</v>
      </c>
      <c r="AB193" s="12">
        <v>234</v>
      </c>
      <c r="AC193" s="12">
        <v>486</v>
      </c>
      <c r="AD193" s="12">
        <v>60.8</v>
      </c>
      <c r="AE193" s="12">
        <v>214</v>
      </c>
      <c r="AF193" s="12">
        <v>36.799999999999997</v>
      </c>
      <c r="AG193" s="12">
        <v>4.68</v>
      </c>
      <c r="AH193" s="12">
        <v>12.3</v>
      </c>
      <c r="AI193" s="12"/>
      <c r="AJ193" s="12">
        <v>5.35</v>
      </c>
      <c r="AK193" s="12"/>
      <c r="AL193" s="12">
        <v>2.0499999999999998</v>
      </c>
      <c r="AM193" s="12"/>
      <c r="AN193" s="12">
        <v>1.98</v>
      </c>
      <c r="AO193" s="12">
        <v>0.28000000000000003</v>
      </c>
      <c r="AP193" s="12">
        <v>25.6</v>
      </c>
      <c r="AQ193" s="12">
        <v>3.02</v>
      </c>
      <c r="AR193" s="12">
        <v>94.6</v>
      </c>
      <c r="AS193" s="12">
        <v>138</v>
      </c>
      <c r="AT193" s="12">
        <v>18.399999999999999</v>
      </c>
    </row>
    <row r="194" spans="1:46">
      <c r="A194" s="12" t="s">
        <v>364</v>
      </c>
      <c r="B194" s="12" t="s">
        <v>360</v>
      </c>
      <c r="C194" s="12" t="s">
        <v>130</v>
      </c>
      <c r="D194" s="12">
        <v>54.53</v>
      </c>
      <c r="E194" s="12">
        <v>1.6</v>
      </c>
      <c r="F194" s="12">
        <v>14.17</v>
      </c>
      <c r="G194" s="6">
        <v>5.8581119080000006</v>
      </c>
      <c r="H194" s="12">
        <v>0.05</v>
      </c>
      <c r="I194" s="12">
        <v>7.88</v>
      </c>
      <c r="J194" s="12">
        <v>6.45</v>
      </c>
      <c r="K194" s="12">
        <v>1.36</v>
      </c>
      <c r="L194" s="12">
        <v>6.91</v>
      </c>
      <c r="M194" s="12">
        <v>1.19</v>
      </c>
      <c r="N194" s="12">
        <v>1.89</v>
      </c>
      <c r="O194" s="6"/>
      <c r="P194" s="6"/>
      <c r="Q194" s="12">
        <v>19.3</v>
      </c>
      <c r="R194" s="12">
        <v>171</v>
      </c>
      <c r="S194" s="12">
        <v>590</v>
      </c>
      <c r="T194" s="12">
        <v>271</v>
      </c>
      <c r="U194" s="12">
        <v>695</v>
      </c>
      <c r="V194" s="12">
        <v>873</v>
      </c>
      <c r="W194" s="12">
        <v>33.9</v>
      </c>
      <c r="X194" s="12">
        <v>729</v>
      </c>
      <c r="Y194" s="12">
        <v>57.2</v>
      </c>
      <c r="Z194" s="6"/>
      <c r="AA194" s="12">
        <v>2298</v>
      </c>
      <c r="AB194" s="12">
        <v>213</v>
      </c>
      <c r="AC194" s="12">
        <v>403</v>
      </c>
      <c r="AD194" s="12">
        <v>47.1</v>
      </c>
      <c r="AE194" s="12">
        <v>136</v>
      </c>
      <c r="AF194" s="12">
        <v>21.9</v>
      </c>
      <c r="AG194" s="12">
        <v>3.48</v>
      </c>
      <c r="AH194" s="12">
        <v>14</v>
      </c>
      <c r="AI194" s="12"/>
      <c r="AJ194" s="12">
        <v>6.15</v>
      </c>
      <c r="AK194" s="12"/>
      <c r="AL194" s="12">
        <v>2.2599999999999998</v>
      </c>
      <c r="AM194" s="12"/>
      <c r="AN194" s="12">
        <v>1.77</v>
      </c>
      <c r="AO194" s="12">
        <v>0.27</v>
      </c>
      <c r="AP194" s="12">
        <v>16.399999999999999</v>
      </c>
      <c r="AQ194" s="12">
        <v>2.1800000000000002</v>
      </c>
      <c r="AR194" s="12">
        <v>110</v>
      </c>
      <c r="AS194" s="12">
        <v>82.2</v>
      </c>
      <c r="AT194" s="12">
        <v>21.6</v>
      </c>
    </row>
    <row r="195" spans="1:46">
      <c r="A195" s="12" t="s">
        <v>364</v>
      </c>
      <c r="B195" s="12" t="s">
        <v>360</v>
      </c>
      <c r="C195" s="12" t="s">
        <v>283</v>
      </c>
      <c r="D195" s="12">
        <v>55.59</v>
      </c>
      <c r="E195" s="12">
        <v>1.67</v>
      </c>
      <c r="F195" s="12">
        <v>12.4</v>
      </c>
      <c r="G195" s="6">
        <v>5.5482117900000008</v>
      </c>
      <c r="H195" s="12">
        <v>0.12</v>
      </c>
      <c r="I195" s="12">
        <v>8.6300000000000008</v>
      </c>
      <c r="J195" s="12">
        <v>4.59</v>
      </c>
      <c r="K195" s="12">
        <v>1.39</v>
      </c>
      <c r="L195" s="12">
        <v>8.89</v>
      </c>
      <c r="M195" s="12">
        <v>1.18</v>
      </c>
      <c r="N195" s="12">
        <v>1.38</v>
      </c>
      <c r="O195" s="6"/>
      <c r="P195" s="6"/>
      <c r="Q195" s="12">
        <v>22.4</v>
      </c>
      <c r="R195" s="12">
        <v>149</v>
      </c>
      <c r="S195" s="12">
        <v>557</v>
      </c>
      <c r="T195" s="12">
        <v>296</v>
      </c>
      <c r="U195" s="12">
        <v>371</v>
      </c>
      <c r="V195" s="12">
        <v>1448</v>
      </c>
      <c r="W195" s="12">
        <v>16.8</v>
      </c>
      <c r="X195" s="12">
        <v>1515</v>
      </c>
      <c r="Y195" s="12">
        <v>80.3</v>
      </c>
      <c r="Z195" s="6"/>
      <c r="AA195" s="12">
        <v>4820</v>
      </c>
      <c r="AB195" s="12">
        <v>271</v>
      </c>
      <c r="AC195" s="12">
        <v>574</v>
      </c>
      <c r="AD195" s="12">
        <v>76.5</v>
      </c>
      <c r="AE195" s="12">
        <v>285</v>
      </c>
      <c r="AF195" s="12">
        <v>38.799999999999997</v>
      </c>
      <c r="AG195" s="12">
        <v>5.49</v>
      </c>
      <c r="AH195" s="12">
        <v>15.6</v>
      </c>
      <c r="AI195" s="12"/>
      <c r="AJ195" s="12">
        <v>5.03</v>
      </c>
      <c r="AK195" s="12"/>
      <c r="AL195" s="12">
        <v>1.44</v>
      </c>
      <c r="AM195" s="12"/>
      <c r="AN195" s="12">
        <v>1.24</v>
      </c>
      <c r="AO195" s="12">
        <v>0.18</v>
      </c>
      <c r="AP195" s="12">
        <v>49</v>
      </c>
      <c r="AQ195" s="12">
        <v>5.51</v>
      </c>
      <c r="AR195" s="12">
        <v>125</v>
      </c>
      <c r="AS195" s="12">
        <v>186</v>
      </c>
      <c r="AT195" s="12">
        <v>21.9</v>
      </c>
    </row>
    <row r="196" spans="1:46">
      <c r="A196" s="12" t="s">
        <v>364</v>
      </c>
      <c r="B196" s="12" t="s">
        <v>360</v>
      </c>
      <c r="C196" s="12" t="s">
        <v>318</v>
      </c>
      <c r="D196" s="12">
        <v>55.13</v>
      </c>
      <c r="E196" s="12">
        <v>1.7</v>
      </c>
      <c r="F196" s="12">
        <v>12.54</v>
      </c>
      <c r="G196" s="6">
        <v>6.4679153659999997</v>
      </c>
      <c r="H196" s="12">
        <v>0.13</v>
      </c>
      <c r="I196" s="12">
        <v>7.43</v>
      </c>
      <c r="J196" s="12">
        <v>6.19</v>
      </c>
      <c r="K196" s="12">
        <v>1.42</v>
      </c>
      <c r="L196" s="12">
        <v>7.99</v>
      </c>
      <c r="M196" s="12">
        <v>1</v>
      </c>
      <c r="N196" s="12">
        <v>1.85</v>
      </c>
      <c r="O196" s="6"/>
      <c r="P196" s="6"/>
      <c r="Q196" s="12">
        <v>23.1</v>
      </c>
      <c r="R196" s="12">
        <v>178</v>
      </c>
      <c r="S196" s="12">
        <v>419</v>
      </c>
      <c r="T196" s="12">
        <v>211</v>
      </c>
      <c r="U196" s="12">
        <v>324</v>
      </c>
      <c r="V196" s="12">
        <v>1529</v>
      </c>
      <c r="W196" s="12">
        <v>14.2</v>
      </c>
      <c r="X196" s="12">
        <v>1143</v>
      </c>
      <c r="Y196" s="12">
        <v>61.1</v>
      </c>
      <c r="Z196" s="6"/>
      <c r="AA196" s="12">
        <v>3242</v>
      </c>
      <c r="AB196" s="12">
        <v>267</v>
      </c>
      <c r="AC196" s="12">
        <v>545</v>
      </c>
      <c r="AD196" s="12">
        <v>72.900000000000006</v>
      </c>
      <c r="AE196" s="12">
        <v>280</v>
      </c>
      <c r="AF196" s="12">
        <v>51.2</v>
      </c>
      <c r="AG196" s="12">
        <v>6.84</v>
      </c>
      <c r="AH196" s="12">
        <v>31.6</v>
      </c>
      <c r="AI196" s="12"/>
      <c r="AJ196" s="12">
        <v>6.51</v>
      </c>
      <c r="AK196" s="12"/>
      <c r="AL196" s="12">
        <v>1.67</v>
      </c>
      <c r="AM196" s="12"/>
      <c r="AN196" s="12">
        <v>1.52</v>
      </c>
      <c r="AO196" s="12">
        <v>0.21</v>
      </c>
      <c r="AP196" s="12">
        <v>36.299999999999997</v>
      </c>
      <c r="AQ196" s="12">
        <v>5.42</v>
      </c>
      <c r="AR196" s="12">
        <v>102</v>
      </c>
      <c r="AS196" s="12">
        <v>140</v>
      </c>
      <c r="AT196" s="12">
        <v>18.399999999999999</v>
      </c>
    </row>
    <row r="197" spans="1:46">
      <c r="A197" s="12" t="s">
        <v>364</v>
      </c>
      <c r="B197" s="12" t="s">
        <v>360</v>
      </c>
      <c r="C197" s="12" t="s">
        <v>88</v>
      </c>
      <c r="D197" s="12">
        <v>55.97</v>
      </c>
      <c r="E197" s="12">
        <v>0.93</v>
      </c>
      <c r="F197" s="12">
        <v>11.55</v>
      </c>
      <c r="G197" s="6">
        <v>6.7678187059999999</v>
      </c>
      <c r="H197" s="12">
        <v>0.14000000000000001</v>
      </c>
      <c r="I197" s="12">
        <v>6.96</v>
      </c>
      <c r="J197" s="12">
        <v>8.0299999999999994</v>
      </c>
      <c r="K197" s="12">
        <v>2.57</v>
      </c>
      <c r="L197" s="12">
        <v>6.21</v>
      </c>
      <c r="M197" s="12">
        <v>0.87</v>
      </c>
      <c r="N197" s="12">
        <v>1.69</v>
      </c>
      <c r="O197" s="6"/>
      <c r="P197" s="6"/>
      <c r="Q197" s="12">
        <v>17.600000000000001</v>
      </c>
      <c r="R197" s="12">
        <v>108</v>
      </c>
      <c r="S197" s="12">
        <v>390</v>
      </c>
      <c r="T197" s="12">
        <v>364</v>
      </c>
      <c r="U197" s="12">
        <v>683</v>
      </c>
      <c r="V197" s="12">
        <v>503</v>
      </c>
      <c r="W197" s="12">
        <v>23.4</v>
      </c>
      <c r="X197" s="12">
        <v>461</v>
      </c>
      <c r="Y197" s="12">
        <v>24.2</v>
      </c>
      <c r="Z197" s="6"/>
      <c r="AA197" s="12">
        <v>2138</v>
      </c>
      <c r="AB197" s="12">
        <v>59.1</v>
      </c>
      <c r="AC197" s="12">
        <v>142</v>
      </c>
      <c r="AD197" s="12">
        <v>17.399999999999999</v>
      </c>
      <c r="AE197" s="12">
        <v>65.3</v>
      </c>
      <c r="AF197" s="12">
        <v>12.1</v>
      </c>
      <c r="AG197" s="12">
        <v>1.84</v>
      </c>
      <c r="AH197" s="12">
        <v>6.89</v>
      </c>
      <c r="AI197" s="12"/>
      <c r="AJ197" s="12">
        <v>4.0999999999999996</v>
      </c>
      <c r="AK197" s="12"/>
      <c r="AL197" s="12">
        <v>1.74</v>
      </c>
      <c r="AM197" s="12"/>
      <c r="AN197" s="12">
        <v>1.66</v>
      </c>
      <c r="AO197" s="12">
        <v>0.25</v>
      </c>
      <c r="AP197" s="12">
        <v>12.6</v>
      </c>
      <c r="AQ197" s="12">
        <v>1.78</v>
      </c>
      <c r="AR197" s="12">
        <v>56.1</v>
      </c>
      <c r="AS197" s="12">
        <v>128</v>
      </c>
      <c r="AT197" s="12">
        <v>14.5</v>
      </c>
    </row>
    <row r="198" spans="1:46">
      <c r="A198" s="12" t="s">
        <v>364</v>
      </c>
      <c r="B198" s="12" t="s">
        <v>360</v>
      </c>
      <c r="C198" s="12" t="s">
        <v>82</v>
      </c>
      <c r="D198" s="12">
        <v>56.35</v>
      </c>
      <c r="E198" s="12">
        <v>1.26</v>
      </c>
      <c r="F198" s="12">
        <v>12.14</v>
      </c>
      <c r="G198" s="6">
        <v>6.8377961520000001</v>
      </c>
      <c r="H198" s="12">
        <v>0.12</v>
      </c>
      <c r="I198" s="12">
        <v>7.16</v>
      </c>
      <c r="J198" s="12">
        <v>7.32</v>
      </c>
      <c r="K198" s="12">
        <v>2.15</v>
      </c>
      <c r="L198" s="12">
        <v>5.78</v>
      </c>
      <c r="M198" s="12">
        <v>0.88</v>
      </c>
      <c r="N198" s="12">
        <v>2.15</v>
      </c>
      <c r="O198" s="6"/>
      <c r="P198" s="6"/>
      <c r="Q198" s="12">
        <v>33.299999999999997</v>
      </c>
      <c r="R198" s="12">
        <v>139</v>
      </c>
      <c r="S198" s="12">
        <v>473</v>
      </c>
      <c r="T198" s="12">
        <v>362</v>
      </c>
      <c r="U198" s="12">
        <v>1030</v>
      </c>
      <c r="V198" s="12">
        <v>683</v>
      </c>
      <c r="W198" s="12">
        <v>22</v>
      </c>
      <c r="X198" s="12">
        <v>505</v>
      </c>
      <c r="Y198" s="12">
        <v>28.8</v>
      </c>
      <c r="Z198" s="6"/>
      <c r="AA198" s="12">
        <v>3216</v>
      </c>
      <c r="AB198" s="12">
        <v>55.4</v>
      </c>
      <c r="AC198" s="12">
        <v>143</v>
      </c>
      <c r="AD198" s="12">
        <v>19.2</v>
      </c>
      <c r="AE198" s="12">
        <v>78.400000000000006</v>
      </c>
      <c r="AF198" s="12">
        <v>19.600000000000001</v>
      </c>
      <c r="AG198" s="12">
        <v>2.4500000000000002</v>
      </c>
      <c r="AH198" s="12">
        <v>10.1</v>
      </c>
      <c r="AI198" s="12"/>
      <c r="AJ198" s="12">
        <v>5.32</v>
      </c>
      <c r="AK198" s="12"/>
      <c r="AL198" s="12">
        <v>1.63</v>
      </c>
      <c r="AM198" s="12"/>
      <c r="AN198" s="12">
        <v>1.43</v>
      </c>
      <c r="AO198" s="12">
        <v>0.21</v>
      </c>
      <c r="AP198" s="12">
        <v>13</v>
      </c>
      <c r="AQ198" s="12">
        <v>1.57</v>
      </c>
      <c r="AR198" s="12">
        <v>57.3</v>
      </c>
      <c r="AS198" s="12">
        <v>221</v>
      </c>
      <c r="AT198" s="12">
        <v>21.4</v>
      </c>
    </row>
    <row r="199" spans="1:46">
      <c r="A199" s="12" t="s">
        <v>364</v>
      </c>
      <c r="B199" s="12" t="s">
        <v>360</v>
      </c>
      <c r="C199" s="12" t="s">
        <v>84</v>
      </c>
      <c r="D199" s="12">
        <v>59.74</v>
      </c>
      <c r="E199" s="12">
        <v>0.56000000000000005</v>
      </c>
      <c r="F199" s="12">
        <v>12.81</v>
      </c>
      <c r="G199" s="6">
        <v>5.5482117900000008</v>
      </c>
      <c r="H199" s="12">
        <v>7.0000000000000007E-2</v>
      </c>
      <c r="I199" s="12">
        <v>7.04</v>
      </c>
      <c r="J199" s="12">
        <v>5.59</v>
      </c>
      <c r="K199" s="12">
        <v>2.5</v>
      </c>
      <c r="L199" s="12">
        <v>5.18</v>
      </c>
      <c r="M199" s="12">
        <v>0.97</v>
      </c>
      <c r="N199" s="12">
        <v>1.08</v>
      </c>
      <c r="O199" s="6"/>
      <c r="P199" s="6"/>
      <c r="Q199" s="12">
        <v>10.3</v>
      </c>
      <c r="R199" s="12">
        <v>168</v>
      </c>
      <c r="S199" s="12">
        <v>563</v>
      </c>
      <c r="T199" s="12">
        <v>408</v>
      </c>
      <c r="U199" s="12">
        <v>674</v>
      </c>
      <c r="V199" s="12">
        <v>481</v>
      </c>
      <c r="W199" s="12">
        <v>17.899999999999999</v>
      </c>
      <c r="X199" s="12">
        <v>450</v>
      </c>
      <c r="Y199" s="12">
        <v>25.2</v>
      </c>
      <c r="Z199" s="6"/>
      <c r="AA199" s="12">
        <v>2320</v>
      </c>
      <c r="AB199" s="12">
        <v>56.3</v>
      </c>
      <c r="AC199" s="12">
        <v>131</v>
      </c>
      <c r="AD199" s="12">
        <v>17.399999999999999</v>
      </c>
      <c r="AE199" s="12">
        <v>69</v>
      </c>
      <c r="AF199" s="12">
        <v>16.399999999999999</v>
      </c>
      <c r="AG199" s="12">
        <v>2.15</v>
      </c>
      <c r="AH199" s="12">
        <v>8.58</v>
      </c>
      <c r="AI199" s="12"/>
      <c r="AJ199" s="12">
        <v>4.47</v>
      </c>
      <c r="AK199" s="12"/>
      <c r="AL199" s="12">
        <v>1.71</v>
      </c>
      <c r="AM199" s="12"/>
      <c r="AN199" s="12">
        <v>1.52</v>
      </c>
      <c r="AO199" s="12">
        <v>0.23</v>
      </c>
      <c r="AP199" s="12">
        <v>9.16</v>
      </c>
      <c r="AQ199" s="12">
        <v>1.88</v>
      </c>
      <c r="AR199" s="12">
        <v>70.599999999999994</v>
      </c>
      <c r="AS199" s="12">
        <v>112</v>
      </c>
      <c r="AT199" s="12">
        <v>20.9</v>
      </c>
    </row>
    <row r="200" spans="1:46">
      <c r="A200" s="12" t="s">
        <v>364</v>
      </c>
      <c r="B200" s="12" t="s">
        <v>360</v>
      </c>
      <c r="C200" s="12" t="s">
        <v>110</v>
      </c>
      <c r="D200" s="12">
        <v>57.01</v>
      </c>
      <c r="E200" s="12">
        <v>1.17</v>
      </c>
      <c r="F200" s="12">
        <v>13.35</v>
      </c>
      <c r="G200" s="6">
        <v>7.1876833820000003</v>
      </c>
      <c r="H200" s="12">
        <v>0.08</v>
      </c>
      <c r="I200" s="12">
        <v>6.83</v>
      </c>
      <c r="J200" s="12">
        <v>4.75</v>
      </c>
      <c r="K200" s="12">
        <v>2.0499999999999998</v>
      </c>
      <c r="L200" s="12">
        <v>6.87</v>
      </c>
      <c r="M200" s="12">
        <v>0.71</v>
      </c>
      <c r="N200" s="12">
        <v>0.69</v>
      </c>
      <c r="O200" s="6"/>
      <c r="P200" s="6"/>
      <c r="Q200" s="12">
        <v>38.799999999999997</v>
      </c>
      <c r="R200" s="12">
        <v>146</v>
      </c>
      <c r="S200" s="12">
        <v>453</v>
      </c>
      <c r="T200" s="12">
        <v>350</v>
      </c>
      <c r="U200" s="12">
        <v>719</v>
      </c>
      <c r="V200" s="12">
        <v>735</v>
      </c>
      <c r="W200" s="12">
        <v>15.7</v>
      </c>
      <c r="X200" s="12">
        <v>374</v>
      </c>
      <c r="Y200" s="12">
        <v>28.7</v>
      </c>
      <c r="Z200" s="6"/>
      <c r="AA200" s="12">
        <v>1369</v>
      </c>
      <c r="AB200" s="12">
        <v>40.700000000000003</v>
      </c>
      <c r="AC200" s="12">
        <v>108</v>
      </c>
      <c r="AD200" s="12">
        <v>14.9</v>
      </c>
      <c r="AE200" s="12">
        <v>60.8</v>
      </c>
      <c r="AF200" s="12">
        <v>16.3</v>
      </c>
      <c r="AG200" s="12">
        <v>3.06</v>
      </c>
      <c r="AH200" s="12">
        <v>11.7</v>
      </c>
      <c r="AI200" s="12"/>
      <c r="AJ200" s="12">
        <v>4.6500000000000004</v>
      </c>
      <c r="AK200" s="12"/>
      <c r="AL200" s="12">
        <v>1.58</v>
      </c>
      <c r="AM200" s="12"/>
      <c r="AN200" s="12">
        <v>1.26</v>
      </c>
      <c r="AO200" s="12">
        <v>0.19</v>
      </c>
      <c r="AP200" s="12">
        <v>10.199999999999999</v>
      </c>
      <c r="AQ200" s="12">
        <v>1.54</v>
      </c>
      <c r="AR200" s="12">
        <v>39.299999999999997</v>
      </c>
      <c r="AS200" s="12">
        <v>232</v>
      </c>
      <c r="AT200" s="12">
        <v>18.399999999999999</v>
      </c>
    </row>
    <row r="201" spans="1:46">
      <c r="A201" s="12" t="s">
        <v>364</v>
      </c>
      <c r="B201" s="12" t="s">
        <v>360</v>
      </c>
      <c r="C201" s="12" t="s">
        <v>121</v>
      </c>
      <c r="D201" s="12">
        <v>54.9</v>
      </c>
      <c r="E201" s="12">
        <v>0.9</v>
      </c>
      <c r="F201" s="12">
        <v>12.92</v>
      </c>
      <c r="G201" s="6">
        <v>6.917770376</v>
      </c>
      <c r="H201" s="12">
        <v>0.13</v>
      </c>
      <c r="I201" s="12">
        <v>7.34</v>
      </c>
      <c r="J201" s="12">
        <v>5.45</v>
      </c>
      <c r="K201" s="12">
        <v>2.39</v>
      </c>
      <c r="L201" s="12">
        <v>8.0500000000000007</v>
      </c>
      <c r="M201" s="12">
        <v>0.99</v>
      </c>
      <c r="N201" s="12">
        <v>1.07</v>
      </c>
      <c r="O201" s="6"/>
      <c r="P201" s="6"/>
      <c r="Q201" s="12">
        <v>21.6</v>
      </c>
      <c r="R201" s="12">
        <v>125</v>
      </c>
      <c r="S201" s="12">
        <v>422</v>
      </c>
      <c r="T201" s="12">
        <v>273</v>
      </c>
      <c r="U201" s="12">
        <v>643</v>
      </c>
      <c r="V201" s="12">
        <v>691</v>
      </c>
      <c r="W201" s="12">
        <v>16.600000000000001</v>
      </c>
      <c r="X201" s="12">
        <v>495</v>
      </c>
      <c r="Y201" s="12">
        <v>34.9</v>
      </c>
      <c r="Z201" s="6"/>
      <c r="AA201" s="12">
        <v>1407</v>
      </c>
      <c r="AB201" s="12">
        <v>51.6</v>
      </c>
      <c r="AC201" s="12">
        <v>135</v>
      </c>
      <c r="AD201" s="12">
        <v>21.3</v>
      </c>
      <c r="AE201" s="12">
        <v>83.2</v>
      </c>
      <c r="AF201" s="12">
        <v>19.399999999999999</v>
      </c>
      <c r="AG201" s="12">
        <v>2.73</v>
      </c>
      <c r="AH201" s="12">
        <v>12.6</v>
      </c>
      <c r="AI201" s="12"/>
      <c r="AJ201" s="12">
        <v>4.88</v>
      </c>
      <c r="AK201" s="12"/>
      <c r="AL201" s="12">
        <v>1.6</v>
      </c>
      <c r="AM201" s="12"/>
      <c r="AN201" s="12">
        <v>1.28</v>
      </c>
      <c r="AO201" s="12">
        <v>0.2</v>
      </c>
      <c r="AP201" s="12">
        <v>13.5</v>
      </c>
      <c r="AQ201" s="12">
        <v>1.63</v>
      </c>
      <c r="AR201" s="12">
        <v>34.299999999999997</v>
      </c>
      <c r="AS201" s="12">
        <v>174</v>
      </c>
      <c r="AT201" s="12">
        <v>23</v>
      </c>
    </row>
    <row r="202" spans="1:46">
      <c r="A202" s="12" t="s">
        <v>364</v>
      </c>
      <c r="B202" s="12" t="s">
        <v>360</v>
      </c>
      <c r="C202" s="12" t="s">
        <v>80</v>
      </c>
      <c r="D202" s="12">
        <v>58.03</v>
      </c>
      <c r="E202" s="12">
        <v>1.25</v>
      </c>
      <c r="F202" s="12">
        <v>12</v>
      </c>
      <c r="G202" s="6">
        <v>6.2979701400000003</v>
      </c>
      <c r="H202" s="12">
        <v>0.15</v>
      </c>
      <c r="I202" s="12">
        <v>7.33</v>
      </c>
      <c r="J202" s="12">
        <v>6.15</v>
      </c>
      <c r="K202" s="12">
        <v>2.1800000000000002</v>
      </c>
      <c r="L202" s="12">
        <v>5.36</v>
      </c>
      <c r="M202" s="12">
        <v>1.23</v>
      </c>
      <c r="N202" s="12">
        <v>1.45</v>
      </c>
      <c r="O202" s="6"/>
      <c r="P202" s="6"/>
      <c r="Q202" s="12">
        <v>27.8</v>
      </c>
      <c r="R202" s="12">
        <v>148</v>
      </c>
      <c r="S202" s="12">
        <v>655</v>
      </c>
      <c r="T202" s="12">
        <v>434</v>
      </c>
      <c r="U202" s="12">
        <v>1025</v>
      </c>
      <c r="V202" s="12">
        <v>657</v>
      </c>
      <c r="W202" s="12">
        <v>18.3</v>
      </c>
      <c r="X202" s="12">
        <v>416</v>
      </c>
      <c r="Y202" s="12">
        <v>21.7</v>
      </c>
      <c r="Z202" s="6"/>
      <c r="AA202" s="12">
        <v>2944</v>
      </c>
      <c r="AB202" s="12">
        <v>65.400000000000006</v>
      </c>
      <c r="AC202" s="12">
        <v>163</v>
      </c>
      <c r="AD202" s="12">
        <v>22.4</v>
      </c>
      <c r="AE202" s="12">
        <v>86.4</v>
      </c>
      <c r="AF202" s="12">
        <v>19.899999999999999</v>
      </c>
      <c r="AG202" s="12">
        <v>2.66</v>
      </c>
      <c r="AH202" s="12">
        <v>11.2</v>
      </c>
      <c r="AI202" s="12"/>
      <c r="AJ202" s="12">
        <v>5.62</v>
      </c>
      <c r="AK202" s="12"/>
      <c r="AL202" s="12">
        <v>2.2400000000000002</v>
      </c>
      <c r="AM202" s="12"/>
      <c r="AN202" s="12">
        <v>1.94</v>
      </c>
      <c r="AO202" s="12">
        <v>0.32</v>
      </c>
      <c r="AP202" s="12">
        <v>19.3</v>
      </c>
      <c r="AQ202" s="12">
        <v>2.41</v>
      </c>
      <c r="AR202" s="12">
        <v>76.5</v>
      </c>
      <c r="AS202" s="12">
        <v>156</v>
      </c>
      <c r="AT202" s="12">
        <v>19.100000000000001</v>
      </c>
    </row>
    <row r="203" spans="1:46">
      <c r="A203" s="12" t="s">
        <v>364</v>
      </c>
      <c r="B203" s="12" t="s">
        <v>360</v>
      </c>
      <c r="C203" s="12" t="s">
        <v>214</v>
      </c>
      <c r="D203" s="12">
        <v>53.62</v>
      </c>
      <c r="E203" s="12">
        <v>1.52</v>
      </c>
      <c r="F203" s="12">
        <v>11.85</v>
      </c>
      <c r="G203" s="6">
        <v>4.6185114360000004</v>
      </c>
      <c r="H203" s="12">
        <v>0.15</v>
      </c>
      <c r="I203" s="12">
        <v>13.1</v>
      </c>
      <c r="J203" s="12">
        <v>4.6500000000000004</v>
      </c>
      <c r="K203" s="12">
        <v>2.17</v>
      </c>
      <c r="L203" s="12">
        <v>7.12</v>
      </c>
      <c r="M203" s="12">
        <v>1.19</v>
      </c>
      <c r="N203" s="12">
        <v>1.68</v>
      </c>
      <c r="O203" s="6"/>
      <c r="P203" s="6"/>
      <c r="Q203" s="12">
        <v>18.3</v>
      </c>
      <c r="R203" s="12">
        <v>147</v>
      </c>
      <c r="S203" s="12">
        <v>543</v>
      </c>
      <c r="T203" s="12">
        <v>379</v>
      </c>
      <c r="U203" s="12">
        <v>521</v>
      </c>
      <c r="V203" s="12">
        <v>1339</v>
      </c>
      <c r="W203" s="12">
        <v>19.7</v>
      </c>
      <c r="X203" s="12">
        <v>831</v>
      </c>
      <c r="Y203" s="12">
        <v>32.1</v>
      </c>
      <c r="Z203" s="6"/>
      <c r="AA203" s="12">
        <v>3603</v>
      </c>
      <c r="AB203" s="12">
        <v>96.8</v>
      </c>
      <c r="AC203" s="12">
        <v>257</v>
      </c>
      <c r="AD203" s="12">
        <v>35.5</v>
      </c>
      <c r="AE203" s="12">
        <v>148</v>
      </c>
      <c r="AF203" s="12">
        <v>32.200000000000003</v>
      </c>
      <c r="AG203" s="12">
        <v>5.16</v>
      </c>
      <c r="AH203" s="12">
        <v>16.8</v>
      </c>
      <c r="AI203" s="12"/>
      <c r="AJ203" s="12">
        <v>7.84</v>
      </c>
      <c r="AK203" s="12"/>
      <c r="AL203" s="12">
        <v>2.57</v>
      </c>
      <c r="AM203" s="12"/>
      <c r="AN203" s="12">
        <v>2.13</v>
      </c>
      <c r="AO203" s="12">
        <v>0.32</v>
      </c>
      <c r="AP203" s="12">
        <v>28.7</v>
      </c>
      <c r="AQ203" s="12">
        <v>2.77</v>
      </c>
      <c r="AR203" s="12">
        <v>109</v>
      </c>
      <c r="AS203" s="12">
        <v>103</v>
      </c>
      <c r="AT203" s="12">
        <v>23.7</v>
      </c>
    </row>
    <row r="204" spans="1:46">
      <c r="A204" s="12" t="s">
        <v>364</v>
      </c>
      <c r="B204" s="12" t="s">
        <v>360</v>
      </c>
      <c r="C204" s="12" t="s">
        <v>177</v>
      </c>
      <c r="D204" s="12">
        <v>52.65</v>
      </c>
      <c r="E204" s="12">
        <v>1.27</v>
      </c>
      <c r="F204" s="12">
        <v>11.12</v>
      </c>
      <c r="G204" s="6">
        <v>6.3479540299999995</v>
      </c>
      <c r="H204" s="12">
        <v>0.11</v>
      </c>
      <c r="I204" s="12">
        <v>11.29</v>
      </c>
      <c r="J204" s="12">
        <v>6.73</v>
      </c>
      <c r="K204" s="12">
        <v>1.66</v>
      </c>
      <c r="L204" s="12">
        <v>7.65</v>
      </c>
      <c r="M204" s="12">
        <v>1.1599999999999999</v>
      </c>
      <c r="N204" s="12">
        <v>0.84</v>
      </c>
      <c r="O204" s="6"/>
      <c r="P204" s="6"/>
      <c r="Q204" s="12">
        <v>21.6</v>
      </c>
      <c r="R204" s="12">
        <v>137</v>
      </c>
      <c r="S204" s="12">
        <v>574</v>
      </c>
      <c r="T204" s="12">
        <v>401</v>
      </c>
      <c r="U204" s="12">
        <v>532</v>
      </c>
      <c r="V204" s="12">
        <v>1027</v>
      </c>
      <c r="W204" s="12">
        <v>27.4</v>
      </c>
      <c r="X204" s="12">
        <v>695</v>
      </c>
      <c r="Y204" s="12">
        <v>31.6</v>
      </c>
      <c r="Z204" s="6"/>
      <c r="AA204" s="12">
        <v>2943</v>
      </c>
      <c r="AB204" s="12">
        <v>163</v>
      </c>
      <c r="AC204" s="12">
        <v>435</v>
      </c>
      <c r="AD204" s="12">
        <v>66.3</v>
      </c>
      <c r="AE204" s="12">
        <v>297</v>
      </c>
      <c r="AF204" s="12">
        <v>57.2</v>
      </c>
      <c r="AG204" s="12">
        <v>7.48</v>
      </c>
      <c r="AH204" s="12">
        <v>25.1</v>
      </c>
      <c r="AI204" s="12"/>
      <c r="AJ204" s="12">
        <v>8.73</v>
      </c>
      <c r="AK204" s="12"/>
      <c r="AL204" s="12">
        <v>2.67</v>
      </c>
      <c r="AM204" s="12"/>
      <c r="AN204" s="12">
        <v>2.16</v>
      </c>
      <c r="AO204" s="12">
        <v>0.34</v>
      </c>
      <c r="AP204" s="12">
        <v>23.1</v>
      </c>
      <c r="AQ204" s="12">
        <v>1.95</v>
      </c>
      <c r="AR204" s="12">
        <v>113</v>
      </c>
      <c r="AS204" s="12">
        <v>272</v>
      </c>
      <c r="AT204" s="12">
        <v>37.700000000000003</v>
      </c>
    </row>
    <row r="205" spans="1:46">
      <c r="A205" s="12" t="s">
        <v>364</v>
      </c>
      <c r="B205" s="12" t="s">
        <v>360</v>
      </c>
      <c r="C205" s="12" t="s">
        <v>171</v>
      </c>
      <c r="D205" s="12">
        <v>54.95</v>
      </c>
      <c r="E205" s="12">
        <v>1.32</v>
      </c>
      <c r="F205" s="12">
        <v>10.86</v>
      </c>
      <c r="G205" s="6">
        <v>6.1980023600000012</v>
      </c>
      <c r="H205" s="12">
        <v>0.08</v>
      </c>
      <c r="I205" s="12">
        <v>9.33</v>
      </c>
      <c r="J205" s="12">
        <v>6.72</v>
      </c>
      <c r="K205" s="12">
        <v>1.5</v>
      </c>
      <c r="L205" s="12">
        <v>7.75</v>
      </c>
      <c r="M205" s="12">
        <v>1.29</v>
      </c>
      <c r="N205" s="12">
        <v>1.57</v>
      </c>
      <c r="O205" s="6"/>
      <c r="P205" s="6"/>
      <c r="Q205" s="12">
        <v>16.399999999999999</v>
      </c>
      <c r="R205" s="12">
        <v>196</v>
      </c>
      <c r="S205" s="12">
        <v>539</v>
      </c>
      <c r="T205" s="12">
        <v>357</v>
      </c>
      <c r="U205" s="12">
        <v>537</v>
      </c>
      <c r="V205" s="12">
        <v>949</v>
      </c>
      <c r="W205" s="12">
        <v>30.1</v>
      </c>
      <c r="X205" s="12">
        <v>658</v>
      </c>
      <c r="Y205" s="12">
        <v>28.4</v>
      </c>
      <c r="Z205" s="6"/>
      <c r="AA205" s="12">
        <v>3153</v>
      </c>
      <c r="AB205" s="12">
        <v>148</v>
      </c>
      <c r="AC205" s="12">
        <v>412</v>
      </c>
      <c r="AD205" s="12">
        <v>61.5</v>
      </c>
      <c r="AE205" s="12">
        <v>284</v>
      </c>
      <c r="AF205" s="12">
        <v>54.6</v>
      </c>
      <c r="AG205" s="12">
        <v>7.76</v>
      </c>
      <c r="AH205" s="12">
        <v>26</v>
      </c>
      <c r="AI205" s="12"/>
      <c r="AJ205" s="12">
        <v>7.89</v>
      </c>
      <c r="AK205" s="12"/>
      <c r="AL205" s="12">
        <v>2.44</v>
      </c>
      <c r="AM205" s="12"/>
      <c r="AN205" s="12">
        <v>1.89</v>
      </c>
      <c r="AO205" s="12">
        <v>0.28000000000000003</v>
      </c>
      <c r="AP205" s="12">
        <v>18.899999999999999</v>
      </c>
      <c r="AQ205" s="12">
        <v>1.81</v>
      </c>
      <c r="AR205" s="12">
        <v>115</v>
      </c>
      <c r="AS205" s="12">
        <v>283</v>
      </c>
      <c r="AT205" s="12">
        <v>34.1</v>
      </c>
    </row>
    <row r="206" spans="1:46">
      <c r="A206" s="12" t="s">
        <v>364</v>
      </c>
      <c r="B206" s="12" t="s">
        <v>360</v>
      </c>
      <c r="C206" s="12" t="s">
        <v>151</v>
      </c>
      <c r="D206" s="12">
        <v>53.11</v>
      </c>
      <c r="E206" s="12">
        <v>1.38</v>
      </c>
      <c r="F206" s="12">
        <v>12.01</v>
      </c>
      <c r="G206" s="6">
        <v>7.1576930480000005</v>
      </c>
      <c r="H206" s="12">
        <v>0.14000000000000001</v>
      </c>
      <c r="I206" s="12">
        <v>9.26</v>
      </c>
      <c r="J206" s="12">
        <v>6.94</v>
      </c>
      <c r="K206" s="12">
        <v>1.4</v>
      </c>
      <c r="L206" s="12">
        <v>7.28</v>
      </c>
      <c r="M206" s="12">
        <v>1.32</v>
      </c>
      <c r="N206" s="12">
        <v>1.96</v>
      </c>
      <c r="O206" s="6"/>
      <c r="P206" s="6"/>
      <c r="Q206" s="12">
        <v>20.9</v>
      </c>
      <c r="R206" s="12">
        <v>150</v>
      </c>
      <c r="S206" s="12">
        <v>592</v>
      </c>
      <c r="T206" s="12">
        <v>441</v>
      </c>
      <c r="U206" s="12">
        <v>610</v>
      </c>
      <c r="V206" s="12">
        <v>913</v>
      </c>
      <c r="W206" s="12">
        <v>13.9</v>
      </c>
      <c r="X206" s="12">
        <v>717</v>
      </c>
      <c r="Y206" s="12">
        <v>29.7</v>
      </c>
      <c r="Z206" s="6"/>
      <c r="AA206" s="12">
        <v>4095</v>
      </c>
      <c r="AB206" s="12">
        <v>153</v>
      </c>
      <c r="AC206" s="12">
        <v>398</v>
      </c>
      <c r="AD206" s="12">
        <v>56.8</v>
      </c>
      <c r="AE206" s="12">
        <v>244</v>
      </c>
      <c r="AF206" s="12">
        <v>51.9</v>
      </c>
      <c r="AG206" s="12">
        <v>7.19</v>
      </c>
      <c r="AH206" s="12">
        <v>24.3</v>
      </c>
      <c r="AI206" s="12"/>
      <c r="AJ206" s="12">
        <v>8.64</v>
      </c>
      <c r="AK206" s="12"/>
      <c r="AL206" s="12">
        <v>2.65</v>
      </c>
      <c r="AM206" s="12"/>
      <c r="AN206" s="12">
        <v>1.61</v>
      </c>
      <c r="AO206" s="12">
        <v>0.19</v>
      </c>
      <c r="AP206" s="12">
        <v>25.7</v>
      </c>
      <c r="AQ206" s="12">
        <v>2.4500000000000002</v>
      </c>
      <c r="AR206" s="12">
        <v>101</v>
      </c>
      <c r="AS206" s="12">
        <v>221</v>
      </c>
      <c r="AT206" s="12">
        <v>31.3</v>
      </c>
    </row>
    <row r="207" spans="1:46">
      <c r="A207" s="12" t="s">
        <v>364</v>
      </c>
      <c r="B207" s="12" t="s">
        <v>360</v>
      </c>
      <c r="C207" s="12" t="s">
        <v>163</v>
      </c>
      <c r="D207" s="12">
        <v>53.75</v>
      </c>
      <c r="E207" s="12">
        <v>1.54</v>
      </c>
      <c r="F207" s="12">
        <v>11.15</v>
      </c>
      <c r="G207" s="6">
        <v>6.3879411419999999</v>
      </c>
      <c r="H207" s="12">
        <v>0.1</v>
      </c>
      <c r="I207" s="12">
        <v>11.03</v>
      </c>
      <c r="J207" s="12">
        <v>5.21</v>
      </c>
      <c r="K207" s="12">
        <v>1.61</v>
      </c>
      <c r="L207" s="12">
        <v>7.97</v>
      </c>
      <c r="M207" s="12">
        <v>1.25</v>
      </c>
      <c r="N207" s="12">
        <v>0.22</v>
      </c>
      <c r="O207" s="6"/>
      <c r="P207" s="6"/>
      <c r="Q207" s="12">
        <v>22.6</v>
      </c>
      <c r="R207" s="12">
        <v>143</v>
      </c>
      <c r="S207" s="12">
        <v>717</v>
      </c>
      <c r="T207" s="12">
        <v>493</v>
      </c>
      <c r="U207" s="12">
        <v>775</v>
      </c>
      <c r="V207" s="12">
        <v>1264</v>
      </c>
      <c r="W207" s="12">
        <v>39.5</v>
      </c>
      <c r="X207" s="12">
        <v>908</v>
      </c>
      <c r="Y207" s="12">
        <v>41</v>
      </c>
      <c r="Z207" s="6"/>
      <c r="AA207" s="12">
        <v>5323</v>
      </c>
      <c r="AB207" s="12">
        <v>194</v>
      </c>
      <c r="AC207" s="12">
        <v>503</v>
      </c>
      <c r="AD207" s="12">
        <v>75.3</v>
      </c>
      <c r="AE207" s="12">
        <v>336</v>
      </c>
      <c r="AF207" s="12">
        <v>64.2</v>
      </c>
      <c r="AG207" s="12">
        <v>9.25</v>
      </c>
      <c r="AH207" s="12">
        <v>35.1</v>
      </c>
      <c r="AI207" s="12"/>
      <c r="AJ207" s="12">
        <v>11.5</v>
      </c>
      <c r="AK207" s="12"/>
      <c r="AL207" s="12">
        <v>3.61</v>
      </c>
      <c r="AM207" s="12"/>
      <c r="AN207" s="12">
        <v>2.41</v>
      </c>
      <c r="AO207" s="12">
        <v>0.33</v>
      </c>
      <c r="AP207" s="12">
        <v>25.7</v>
      </c>
      <c r="AQ207" s="12">
        <v>2.2200000000000002</v>
      </c>
      <c r="AR207" s="12">
        <v>106</v>
      </c>
      <c r="AS207" s="12">
        <v>336</v>
      </c>
      <c r="AT207" s="12">
        <v>42.5</v>
      </c>
    </row>
    <row r="208" spans="1:46">
      <c r="A208" s="12" t="s">
        <v>364</v>
      </c>
      <c r="B208" s="12" t="s">
        <v>360</v>
      </c>
      <c r="C208" s="12" t="s">
        <v>353</v>
      </c>
      <c r="D208" s="12">
        <v>46.44</v>
      </c>
      <c r="E208" s="12">
        <v>1.2</v>
      </c>
      <c r="F208" s="12">
        <v>10.09</v>
      </c>
      <c r="G208" s="6">
        <v>8.3073225180000012</v>
      </c>
      <c r="H208" s="12">
        <v>0.13</v>
      </c>
      <c r="I208" s="12">
        <v>15.75</v>
      </c>
      <c r="J208" s="12">
        <v>10.47</v>
      </c>
      <c r="K208" s="12">
        <v>0.9</v>
      </c>
      <c r="L208" s="12">
        <v>5.73</v>
      </c>
      <c r="M208" s="12">
        <v>0.98</v>
      </c>
      <c r="N208" s="12">
        <v>2.2000000000000002</v>
      </c>
      <c r="O208" s="6"/>
      <c r="P208" s="6"/>
      <c r="Q208" s="12">
        <v>27.6</v>
      </c>
      <c r="R208" s="12">
        <v>148</v>
      </c>
      <c r="S208" s="12">
        <v>516</v>
      </c>
      <c r="T208" s="12">
        <v>452</v>
      </c>
      <c r="U208" s="12">
        <v>298</v>
      </c>
      <c r="V208" s="12">
        <v>3389</v>
      </c>
      <c r="W208" s="12">
        <v>36.4</v>
      </c>
      <c r="X208" s="12">
        <v>311</v>
      </c>
      <c r="Y208" s="12">
        <v>11.9</v>
      </c>
      <c r="Z208" s="6"/>
      <c r="AA208" s="12">
        <v>14076</v>
      </c>
      <c r="AB208" s="12">
        <v>169</v>
      </c>
      <c r="AC208" s="12">
        <v>290</v>
      </c>
      <c r="AD208" s="12">
        <v>33.299999999999997</v>
      </c>
      <c r="AE208" s="12">
        <v>134</v>
      </c>
      <c r="AF208" s="12">
        <v>24.5</v>
      </c>
      <c r="AG208" s="12">
        <v>6.28</v>
      </c>
      <c r="AH208" s="12">
        <v>18.899999999999999</v>
      </c>
      <c r="AI208" s="12"/>
      <c r="AJ208" s="12">
        <v>8.9499999999999993</v>
      </c>
      <c r="AK208" s="12"/>
      <c r="AL208" s="12">
        <v>3.47</v>
      </c>
      <c r="AM208" s="12"/>
      <c r="AN208" s="12">
        <v>2.57</v>
      </c>
      <c r="AO208" s="12">
        <v>0.37</v>
      </c>
      <c r="AP208" s="12">
        <v>6.77</v>
      </c>
      <c r="AQ208" s="12">
        <v>0.59</v>
      </c>
      <c r="AR208" s="12">
        <v>286</v>
      </c>
      <c r="AS208" s="12">
        <v>83.4</v>
      </c>
      <c r="AT208" s="12">
        <v>11.9</v>
      </c>
    </row>
    <row r="209" spans="1:46">
      <c r="A209" s="12" t="s">
        <v>364</v>
      </c>
      <c r="B209" s="12" t="s">
        <v>360</v>
      </c>
      <c r="C209" s="7" t="s">
        <v>180</v>
      </c>
      <c r="D209" s="7">
        <v>46.74</v>
      </c>
      <c r="E209" s="7">
        <v>0.75</v>
      </c>
      <c r="F209" s="7">
        <v>12.3</v>
      </c>
      <c r="G209" s="7">
        <v>8.3999948999999994</v>
      </c>
      <c r="H209" s="7">
        <v>0.19</v>
      </c>
      <c r="I209" s="7">
        <v>8.9600000000000009</v>
      </c>
      <c r="J209" s="7">
        <v>15.35</v>
      </c>
      <c r="K209" s="7">
        <v>0.81</v>
      </c>
      <c r="L209" s="7">
        <v>4.59</v>
      </c>
      <c r="M209" s="7">
        <v>0.34</v>
      </c>
      <c r="N209" s="7">
        <v>1.08</v>
      </c>
      <c r="O209" s="7">
        <f>SUM(D209:N209)</f>
        <v>99.509994899999995</v>
      </c>
      <c r="P209" s="7"/>
      <c r="Q209" s="7"/>
      <c r="R209" s="7">
        <v>212</v>
      </c>
      <c r="S209" s="7">
        <v>230</v>
      </c>
      <c r="T209" s="7">
        <v>109</v>
      </c>
      <c r="U209" s="7">
        <v>396</v>
      </c>
      <c r="V209" s="7">
        <v>792</v>
      </c>
      <c r="W209" s="7">
        <v>28</v>
      </c>
      <c r="X209" s="7">
        <v>182</v>
      </c>
      <c r="Y209" s="7">
        <v>7</v>
      </c>
      <c r="Z209" s="7"/>
      <c r="AA209" s="7">
        <v>738</v>
      </c>
      <c r="AB209" s="7">
        <v>51.8</v>
      </c>
      <c r="AC209" s="7">
        <v>124</v>
      </c>
      <c r="AD209" s="7"/>
      <c r="AE209" s="7">
        <v>55.5</v>
      </c>
      <c r="AF209" s="7">
        <v>11</v>
      </c>
      <c r="AG209" s="7">
        <v>2.33</v>
      </c>
      <c r="AH209" s="7">
        <v>8.8000000000000007</v>
      </c>
      <c r="AI209" s="7">
        <v>1.27</v>
      </c>
      <c r="AJ209" s="7"/>
      <c r="AK209" s="7"/>
      <c r="AL209" s="7"/>
      <c r="AM209" s="7"/>
      <c r="AN209" s="7">
        <v>1.81</v>
      </c>
      <c r="AO209" s="7">
        <v>0.22</v>
      </c>
      <c r="AP209" s="7">
        <v>4.9800000000000004</v>
      </c>
      <c r="AQ209" s="7">
        <v>0.6</v>
      </c>
      <c r="AR209" s="7"/>
      <c r="AS209" s="7">
        <v>30.3</v>
      </c>
      <c r="AT209" s="7">
        <v>4.5999999999999996</v>
      </c>
    </row>
    <row r="210" spans="1:46">
      <c r="A210" s="12" t="s">
        <v>364</v>
      </c>
      <c r="B210" s="12" t="s">
        <v>360</v>
      </c>
      <c r="C210" s="12" t="s">
        <v>92</v>
      </c>
      <c r="D210" s="12">
        <v>56.8</v>
      </c>
      <c r="E210" s="12">
        <v>1.54</v>
      </c>
      <c r="F210" s="12">
        <v>12.03</v>
      </c>
      <c r="G210" s="6">
        <v>5.9280893539999999</v>
      </c>
      <c r="H210" s="12">
        <v>0.09</v>
      </c>
      <c r="I210" s="12">
        <v>8.1999999999999993</v>
      </c>
      <c r="J210" s="12">
        <v>4.83</v>
      </c>
      <c r="K210" s="12">
        <v>2.13</v>
      </c>
      <c r="L210" s="12">
        <v>7.29</v>
      </c>
      <c r="M210" s="12">
        <v>1.18</v>
      </c>
      <c r="N210" s="12">
        <v>0.86</v>
      </c>
      <c r="O210" s="6"/>
      <c r="P210" s="6"/>
      <c r="Q210" s="12">
        <v>18.2</v>
      </c>
      <c r="R210" s="12">
        <v>112</v>
      </c>
      <c r="S210" s="12">
        <v>460</v>
      </c>
      <c r="T210" s="12">
        <v>306</v>
      </c>
      <c r="U210" s="12">
        <v>928</v>
      </c>
      <c r="V210" s="12">
        <v>732</v>
      </c>
      <c r="W210" s="12">
        <v>33.4</v>
      </c>
      <c r="X210" s="12">
        <v>722</v>
      </c>
      <c r="Y210" s="12">
        <v>35.200000000000003</v>
      </c>
      <c r="Z210" s="6"/>
      <c r="AA210" s="12">
        <v>2795</v>
      </c>
      <c r="AB210" s="12">
        <v>104</v>
      </c>
      <c r="AC210" s="12">
        <v>289</v>
      </c>
      <c r="AD210" s="12">
        <v>46.5</v>
      </c>
      <c r="AE210" s="12">
        <v>227</v>
      </c>
      <c r="AF210" s="12">
        <v>47.6</v>
      </c>
      <c r="AG210" s="12">
        <v>6.55</v>
      </c>
      <c r="AH210" s="12">
        <v>24.1</v>
      </c>
      <c r="AI210" s="12"/>
      <c r="AJ210" s="12">
        <v>8.36</v>
      </c>
      <c r="AK210" s="12"/>
      <c r="AL210" s="12">
        <v>2.97</v>
      </c>
      <c r="AM210" s="12"/>
      <c r="AN210" s="12">
        <v>2.1800000000000002</v>
      </c>
      <c r="AO210" s="12">
        <v>0.31</v>
      </c>
      <c r="AP210" s="12">
        <v>20.6</v>
      </c>
      <c r="AQ210" s="12">
        <v>2.09</v>
      </c>
      <c r="AR210" s="12">
        <v>78.900000000000006</v>
      </c>
      <c r="AS210" s="12">
        <v>299</v>
      </c>
      <c r="AT210" s="12">
        <v>40.6</v>
      </c>
    </row>
    <row r="211" spans="1:46">
      <c r="A211" s="12" t="s">
        <v>364</v>
      </c>
      <c r="B211" s="12" t="s">
        <v>360</v>
      </c>
      <c r="C211" s="12" t="s">
        <v>174</v>
      </c>
      <c r="D211" s="12">
        <v>55.67</v>
      </c>
      <c r="E211" s="12">
        <v>1.56</v>
      </c>
      <c r="F211" s="12">
        <v>13.7</v>
      </c>
      <c r="G211" s="6">
        <v>6.9377639320000011</v>
      </c>
      <c r="H211" s="12">
        <v>0.15</v>
      </c>
      <c r="I211" s="12">
        <v>7.55</v>
      </c>
      <c r="J211" s="12">
        <v>5.3</v>
      </c>
      <c r="K211" s="12">
        <v>2.71</v>
      </c>
      <c r="L211" s="12">
        <v>5.61</v>
      </c>
      <c r="M211" s="12">
        <v>0.82</v>
      </c>
      <c r="N211" s="12">
        <v>0.26</v>
      </c>
      <c r="O211" s="6"/>
      <c r="P211" s="6"/>
      <c r="Q211" s="12">
        <v>16.399999999999999</v>
      </c>
      <c r="R211" s="12">
        <v>127</v>
      </c>
      <c r="S211" s="12">
        <v>289</v>
      </c>
      <c r="T211" s="12">
        <v>220</v>
      </c>
      <c r="U211" s="12">
        <v>503</v>
      </c>
      <c r="V211" s="12">
        <v>912</v>
      </c>
      <c r="W211" s="12">
        <v>24.4</v>
      </c>
      <c r="X211" s="12">
        <v>618</v>
      </c>
      <c r="Y211" s="12">
        <v>34.9</v>
      </c>
      <c r="Z211" s="6"/>
      <c r="AA211" s="12">
        <v>2501</v>
      </c>
      <c r="AB211" s="12">
        <v>101</v>
      </c>
      <c r="AC211" s="12">
        <v>244</v>
      </c>
      <c r="AD211" s="12">
        <v>33.5</v>
      </c>
      <c r="AE211" s="12">
        <v>149</v>
      </c>
      <c r="AF211" s="12">
        <v>26.7</v>
      </c>
      <c r="AG211" s="12">
        <v>3.77</v>
      </c>
      <c r="AH211" s="12">
        <v>15.3</v>
      </c>
      <c r="AI211" s="12"/>
      <c r="AJ211" s="12">
        <v>6</v>
      </c>
      <c r="AK211" s="12"/>
      <c r="AL211" s="12">
        <v>2.3199999999999998</v>
      </c>
      <c r="AM211" s="12"/>
      <c r="AN211" s="12">
        <v>1.8</v>
      </c>
      <c r="AO211" s="12">
        <v>0.26</v>
      </c>
      <c r="AP211" s="12">
        <v>17.899999999999999</v>
      </c>
      <c r="AQ211" s="12">
        <v>2.36</v>
      </c>
      <c r="AR211" s="12">
        <v>89.2</v>
      </c>
      <c r="AS211" s="12">
        <v>131</v>
      </c>
      <c r="AT211" s="12">
        <v>15.6</v>
      </c>
    </row>
    <row r="212" spans="1:46">
      <c r="A212" s="12" t="s">
        <v>364</v>
      </c>
      <c r="B212" s="12" t="s">
        <v>360</v>
      </c>
      <c r="C212" s="12" t="s">
        <v>323</v>
      </c>
      <c r="D212" s="12">
        <v>47.04</v>
      </c>
      <c r="E212" s="12">
        <v>1.44</v>
      </c>
      <c r="F212" s="12">
        <v>10.5</v>
      </c>
      <c r="G212" s="6">
        <v>8.2573386279999994</v>
      </c>
      <c r="H212" s="12">
        <v>0.13</v>
      </c>
      <c r="I212" s="12">
        <v>13.74</v>
      </c>
      <c r="J212" s="12">
        <v>8.8800000000000008</v>
      </c>
      <c r="K212" s="12">
        <v>0.91</v>
      </c>
      <c r="L212" s="12">
        <v>7.89</v>
      </c>
      <c r="M212" s="12">
        <v>1.21</v>
      </c>
      <c r="N212" s="12">
        <v>1.36</v>
      </c>
      <c r="O212" s="6"/>
      <c r="P212" s="6"/>
      <c r="Q212" s="12">
        <v>26.6</v>
      </c>
      <c r="R212" s="12">
        <v>172</v>
      </c>
      <c r="S212" s="12">
        <v>499</v>
      </c>
      <c r="T212" s="12">
        <v>272</v>
      </c>
      <c r="U212" s="12">
        <v>675</v>
      </c>
      <c r="V212" s="12">
        <v>3476</v>
      </c>
      <c r="W212" s="12">
        <v>51.8</v>
      </c>
      <c r="X212" s="12">
        <v>538</v>
      </c>
      <c r="Y212" s="12">
        <v>22.1</v>
      </c>
      <c r="Z212" s="6"/>
      <c r="AA212" s="12">
        <v>10115</v>
      </c>
      <c r="AB212" s="12">
        <v>325</v>
      </c>
      <c r="AC212" s="12">
        <v>680</v>
      </c>
      <c r="AD212" s="12">
        <v>87.2</v>
      </c>
      <c r="AE212" s="12">
        <v>347</v>
      </c>
      <c r="AF212" s="12">
        <v>65</v>
      </c>
      <c r="AG212" s="12">
        <v>12.4</v>
      </c>
      <c r="AH212" s="12">
        <v>44.7</v>
      </c>
      <c r="AI212" s="12"/>
      <c r="AJ212" s="12">
        <v>15.7</v>
      </c>
      <c r="AK212" s="12"/>
      <c r="AL212" s="12">
        <v>4.4400000000000004</v>
      </c>
      <c r="AM212" s="12"/>
      <c r="AN212" s="12">
        <v>2.59</v>
      </c>
      <c r="AO212" s="12">
        <v>0.34</v>
      </c>
      <c r="AP212" s="12">
        <v>12.3</v>
      </c>
      <c r="AQ212" s="12">
        <v>1.1100000000000001</v>
      </c>
      <c r="AR212" s="12">
        <v>176</v>
      </c>
      <c r="AS212" s="12">
        <v>172</v>
      </c>
      <c r="AT212" s="12">
        <v>16</v>
      </c>
    </row>
    <row r="213" spans="1:46">
      <c r="A213" s="12" t="s">
        <v>364</v>
      </c>
      <c r="B213" s="12" t="s">
        <v>360</v>
      </c>
      <c r="C213" s="12" t="s">
        <v>170</v>
      </c>
      <c r="D213" s="12">
        <v>56.8</v>
      </c>
      <c r="E213" s="12">
        <v>1.42</v>
      </c>
      <c r="F213" s="12">
        <v>12.61</v>
      </c>
      <c r="G213" s="6">
        <v>6.4679153659999997</v>
      </c>
      <c r="H213" s="12">
        <v>0.1</v>
      </c>
      <c r="I213" s="12">
        <v>8.82</v>
      </c>
      <c r="J213" s="12">
        <v>4.9400000000000004</v>
      </c>
      <c r="K213" s="12">
        <v>1.95</v>
      </c>
      <c r="L213" s="12">
        <v>6.04</v>
      </c>
      <c r="M213" s="12">
        <v>0.86</v>
      </c>
      <c r="N213" s="12">
        <v>0.32</v>
      </c>
      <c r="O213" s="6"/>
      <c r="P213" s="6"/>
      <c r="Q213" s="12">
        <v>20.2</v>
      </c>
      <c r="R213" s="12">
        <v>136</v>
      </c>
      <c r="S213" s="12">
        <v>503</v>
      </c>
      <c r="T213" s="12">
        <v>308</v>
      </c>
      <c r="U213" s="12">
        <v>528</v>
      </c>
      <c r="V213" s="12">
        <v>931</v>
      </c>
      <c r="W213" s="12">
        <v>27.4</v>
      </c>
      <c r="X213" s="12">
        <v>598</v>
      </c>
      <c r="Y213" s="12">
        <v>35.200000000000003</v>
      </c>
      <c r="Z213" s="6"/>
      <c r="AA213" s="12">
        <v>2400</v>
      </c>
      <c r="AB213" s="12">
        <v>110</v>
      </c>
      <c r="AC213" s="12">
        <v>278</v>
      </c>
      <c r="AD213" s="12">
        <v>39.200000000000003</v>
      </c>
      <c r="AE213" s="12">
        <v>184</v>
      </c>
      <c r="AF213" s="12">
        <v>33</v>
      </c>
      <c r="AG213" s="12">
        <v>4.9400000000000004</v>
      </c>
      <c r="AH213" s="12">
        <v>18</v>
      </c>
      <c r="AI213" s="12"/>
      <c r="AJ213" s="12">
        <v>7.06</v>
      </c>
      <c r="AK213" s="12"/>
      <c r="AL213" s="12">
        <v>2.69</v>
      </c>
      <c r="AM213" s="12"/>
      <c r="AN213" s="12">
        <v>2.08</v>
      </c>
      <c r="AO213" s="12">
        <v>0.31</v>
      </c>
      <c r="AP213" s="12">
        <v>17.399999999999999</v>
      </c>
      <c r="AQ213" s="12">
        <v>2</v>
      </c>
      <c r="AR213" s="12">
        <v>57</v>
      </c>
      <c r="AS213" s="12">
        <v>186</v>
      </c>
      <c r="AT213" s="12">
        <v>23.2</v>
      </c>
    </row>
    <row r="214" spans="1:46">
      <c r="A214" s="12" t="s">
        <v>364</v>
      </c>
      <c r="B214" s="12" t="s">
        <v>360</v>
      </c>
      <c r="C214" s="12" t="s">
        <v>79</v>
      </c>
      <c r="D214" s="12">
        <v>57.23</v>
      </c>
      <c r="E214" s="12">
        <v>1.58</v>
      </c>
      <c r="F214" s="12">
        <v>11.45</v>
      </c>
      <c r="G214" s="6">
        <v>5.138343892</v>
      </c>
      <c r="H214" s="12">
        <v>0.08</v>
      </c>
      <c r="I214" s="12">
        <v>7.47</v>
      </c>
      <c r="J214" s="12">
        <v>7.01</v>
      </c>
      <c r="K214" s="12">
        <v>3.01</v>
      </c>
      <c r="L214" s="12">
        <v>6.51</v>
      </c>
      <c r="M214" s="12">
        <v>0.53</v>
      </c>
      <c r="N214" s="12">
        <v>1.34</v>
      </c>
      <c r="O214" s="6"/>
      <c r="P214" s="6"/>
      <c r="Q214" s="12">
        <v>28.4</v>
      </c>
      <c r="R214" s="12">
        <v>153</v>
      </c>
      <c r="S214" s="12">
        <v>362</v>
      </c>
      <c r="T214" s="12">
        <v>236</v>
      </c>
      <c r="U214" s="12">
        <v>672</v>
      </c>
      <c r="V214" s="12">
        <v>411</v>
      </c>
      <c r="W214" s="12">
        <v>21.9</v>
      </c>
      <c r="X214" s="12">
        <v>355</v>
      </c>
      <c r="Y214" s="12">
        <v>29.7</v>
      </c>
      <c r="Z214" s="6"/>
      <c r="AA214" s="12">
        <v>2335</v>
      </c>
      <c r="AB214" s="12">
        <v>50.8</v>
      </c>
      <c r="AC214" s="12">
        <v>124</v>
      </c>
      <c r="AD214" s="12">
        <v>18</v>
      </c>
      <c r="AE214" s="12">
        <v>75.2</v>
      </c>
      <c r="AF214" s="12">
        <v>18.100000000000001</v>
      </c>
      <c r="AG214" s="12">
        <v>2.21</v>
      </c>
      <c r="AH214" s="12">
        <v>10.8</v>
      </c>
      <c r="AI214" s="12"/>
      <c r="AJ214" s="12">
        <v>5.63</v>
      </c>
      <c r="AK214" s="12"/>
      <c r="AL214" s="12">
        <v>2.2400000000000002</v>
      </c>
      <c r="AM214" s="12"/>
      <c r="AN214" s="12">
        <v>1.87</v>
      </c>
      <c r="AO214" s="12">
        <v>0.28999999999999998</v>
      </c>
      <c r="AP214" s="12">
        <v>12.3</v>
      </c>
      <c r="AQ214" s="12">
        <v>1.86</v>
      </c>
      <c r="AR214" s="12">
        <v>42</v>
      </c>
      <c r="AS214" s="12">
        <v>185</v>
      </c>
      <c r="AT214" s="12">
        <v>16.8</v>
      </c>
    </row>
    <row r="215" spans="1:46">
      <c r="A215" s="12" t="s">
        <v>364</v>
      </c>
      <c r="B215" s="12" t="s">
        <v>360</v>
      </c>
      <c r="C215" s="12" t="s">
        <v>61</v>
      </c>
      <c r="D215" s="12">
        <v>57.47</v>
      </c>
      <c r="E215" s="12">
        <v>1.35</v>
      </c>
      <c r="F215" s="12">
        <v>12.15</v>
      </c>
      <c r="G215" s="6">
        <v>6.3679475859999997</v>
      </c>
      <c r="H215" s="12">
        <v>7.0000000000000007E-2</v>
      </c>
      <c r="I215" s="12">
        <v>7.21</v>
      </c>
      <c r="J215" s="12">
        <v>8.0500000000000007</v>
      </c>
      <c r="K215" s="12">
        <v>2.16</v>
      </c>
      <c r="L215" s="12">
        <v>4.76</v>
      </c>
      <c r="M215" s="12">
        <v>0.41</v>
      </c>
      <c r="N215" s="12">
        <v>0.89</v>
      </c>
      <c r="O215" s="6"/>
      <c r="P215" s="6"/>
      <c r="Q215" s="12">
        <v>19.100000000000001</v>
      </c>
      <c r="R215" s="12">
        <v>171</v>
      </c>
      <c r="S215" s="12">
        <v>443</v>
      </c>
      <c r="T215" s="12">
        <v>319</v>
      </c>
      <c r="U215" s="12">
        <v>841</v>
      </c>
      <c r="V215" s="12">
        <v>331</v>
      </c>
      <c r="W215" s="12">
        <v>28.6</v>
      </c>
      <c r="X215" s="12">
        <v>476</v>
      </c>
      <c r="Y215" s="12">
        <v>35.799999999999997</v>
      </c>
      <c r="Z215" s="6"/>
      <c r="AA215" s="12">
        <v>2969</v>
      </c>
      <c r="AB215" s="12">
        <v>46.2</v>
      </c>
      <c r="AC215" s="12">
        <v>116</v>
      </c>
      <c r="AD215" s="12">
        <v>17.100000000000001</v>
      </c>
      <c r="AE215" s="12">
        <v>71.3</v>
      </c>
      <c r="AF215" s="12">
        <v>17.899999999999999</v>
      </c>
      <c r="AG215" s="12">
        <v>2.52</v>
      </c>
      <c r="AH215" s="12">
        <v>11.9</v>
      </c>
      <c r="AI215" s="12"/>
      <c r="AJ215" s="12">
        <v>5.19</v>
      </c>
      <c r="AK215" s="12"/>
      <c r="AL215" s="12">
        <v>1.92</v>
      </c>
      <c r="AM215" s="12"/>
      <c r="AN215" s="12">
        <v>1.93</v>
      </c>
      <c r="AO215" s="12">
        <v>0.3</v>
      </c>
      <c r="AP215" s="12">
        <v>11.7</v>
      </c>
      <c r="AQ215" s="12">
        <v>1.79</v>
      </c>
      <c r="AR215" s="12">
        <v>59.8</v>
      </c>
      <c r="AS215" s="12">
        <v>135</v>
      </c>
      <c r="AT215" s="12">
        <v>16.5</v>
      </c>
    </row>
    <row r="216" spans="1:46">
      <c r="A216" s="12" t="s">
        <v>364</v>
      </c>
      <c r="B216" s="12" t="s">
        <v>360</v>
      </c>
      <c r="C216" s="12" t="s">
        <v>90</v>
      </c>
      <c r="D216" s="12">
        <v>54.64</v>
      </c>
      <c r="E216" s="12">
        <v>1.49</v>
      </c>
      <c r="F216" s="12">
        <v>12.99</v>
      </c>
      <c r="G216" s="6">
        <v>6.1380216919999997</v>
      </c>
      <c r="H216" s="12">
        <v>0.12</v>
      </c>
      <c r="I216" s="12">
        <v>7.97</v>
      </c>
      <c r="J216" s="12">
        <v>5.62</v>
      </c>
      <c r="K216" s="12">
        <v>2.71</v>
      </c>
      <c r="L216" s="12">
        <v>7.5</v>
      </c>
      <c r="M216" s="12">
        <v>0.82</v>
      </c>
      <c r="N216" s="12">
        <v>1.85</v>
      </c>
      <c r="O216" s="6"/>
      <c r="P216" s="6"/>
      <c r="Q216" s="12">
        <v>17.3</v>
      </c>
      <c r="R216" s="12">
        <v>164</v>
      </c>
      <c r="S216" s="12">
        <v>429</v>
      </c>
      <c r="T216" s="12">
        <v>347</v>
      </c>
      <c r="U216" s="12">
        <v>827</v>
      </c>
      <c r="V216" s="12">
        <v>637</v>
      </c>
      <c r="W216" s="12">
        <v>19.100000000000001</v>
      </c>
      <c r="X216" s="12">
        <v>613</v>
      </c>
      <c r="Y216" s="12">
        <v>13.3</v>
      </c>
      <c r="Z216" s="6"/>
      <c r="AA216" s="12">
        <v>2508</v>
      </c>
      <c r="AB216" s="12">
        <v>109</v>
      </c>
      <c r="AC216" s="12">
        <v>287</v>
      </c>
      <c r="AD216" s="12">
        <v>42.3</v>
      </c>
      <c r="AE216" s="12">
        <v>187</v>
      </c>
      <c r="AF216" s="12">
        <v>49</v>
      </c>
      <c r="AG216" s="12">
        <v>6.73</v>
      </c>
      <c r="AH216" s="12">
        <v>27.2</v>
      </c>
      <c r="AI216" s="12"/>
      <c r="AJ216" s="12">
        <v>6.41</v>
      </c>
      <c r="AK216" s="12"/>
      <c r="AL216" s="12">
        <v>1.63</v>
      </c>
      <c r="AM216" s="12"/>
      <c r="AN216" s="12">
        <v>1.45</v>
      </c>
      <c r="AO216" s="12">
        <v>0.22</v>
      </c>
      <c r="AP216" s="12">
        <v>19.8</v>
      </c>
      <c r="AQ216" s="12">
        <v>1.24</v>
      </c>
      <c r="AR216" s="12">
        <v>73.8</v>
      </c>
      <c r="AS216" s="12">
        <v>279</v>
      </c>
      <c r="AT216" s="12">
        <v>39.299999999999997</v>
      </c>
    </row>
    <row r="217" spans="1:46">
      <c r="A217" s="12" t="s">
        <v>364</v>
      </c>
      <c r="B217" s="12" t="s">
        <v>360</v>
      </c>
      <c r="C217" s="12" t="s">
        <v>159</v>
      </c>
      <c r="D217" s="12">
        <v>58.05</v>
      </c>
      <c r="E217" s="12">
        <v>1.1100000000000001</v>
      </c>
      <c r="F217" s="12">
        <v>14.02</v>
      </c>
      <c r="G217" s="6">
        <v>6.0380539120000005</v>
      </c>
      <c r="H217" s="12">
        <v>0.09</v>
      </c>
      <c r="I217" s="12">
        <v>6.28</v>
      </c>
      <c r="J217" s="12">
        <v>5.2</v>
      </c>
      <c r="K217" s="12">
        <v>2.5299999999999998</v>
      </c>
      <c r="L217" s="12">
        <v>5.87</v>
      </c>
      <c r="M217" s="12">
        <v>0.81</v>
      </c>
      <c r="N217" s="12">
        <v>1.06</v>
      </c>
      <c r="O217" s="6"/>
      <c r="P217" s="6"/>
      <c r="Q217" s="12">
        <v>17.600000000000001</v>
      </c>
      <c r="R217" s="12">
        <v>124</v>
      </c>
      <c r="S217" s="12">
        <v>244</v>
      </c>
      <c r="T217" s="12">
        <v>106</v>
      </c>
      <c r="U217" s="12">
        <v>443</v>
      </c>
      <c r="V217" s="12">
        <v>710</v>
      </c>
      <c r="W217" s="12">
        <v>19.3</v>
      </c>
      <c r="X217" s="12">
        <v>372</v>
      </c>
      <c r="Y217" s="12">
        <v>23.4</v>
      </c>
      <c r="Z217" s="6"/>
      <c r="AA217" s="12">
        <v>2268</v>
      </c>
      <c r="AB217" s="12">
        <v>76.400000000000006</v>
      </c>
      <c r="AC217" s="12">
        <v>170</v>
      </c>
      <c r="AD217" s="12">
        <v>24.8</v>
      </c>
      <c r="AE217" s="12">
        <v>115</v>
      </c>
      <c r="AF217" s="12">
        <v>23.5</v>
      </c>
      <c r="AG217" s="12">
        <v>3.69</v>
      </c>
      <c r="AH217" s="12">
        <v>12.8</v>
      </c>
      <c r="AI217" s="12"/>
      <c r="AJ217" s="12">
        <v>5.31</v>
      </c>
      <c r="AK217" s="12"/>
      <c r="AL217" s="12">
        <v>2.02</v>
      </c>
      <c r="AM217" s="12"/>
      <c r="AN217" s="12">
        <v>1.66</v>
      </c>
      <c r="AO217" s="12">
        <v>0.25</v>
      </c>
      <c r="AP217" s="12">
        <v>10.9</v>
      </c>
      <c r="AQ217" s="12">
        <v>1.4</v>
      </c>
      <c r="AR217" s="12">
        <v>53.3</v>
      </c>
      <c r="AS217" s="12">
        <v>133</v>
      </c>
      <c r="AT217" s="12">
        <v>20.2</v>
      </c>
    </row>
    <row r="218" spans="1:46">
      <c r="A218" s="12" t="s">
        <v>364</v>
      </c>
      <c r="B218" s="12" t="s">
        <v>360</v>
      </c>
      <c r="C218" s="12" t="s">
        <v>119</v>
      </c>
      <c r="D218" s="12">
        <v>56.78</v>
      </c>
      <c r="E218" s="12">
        <v>1.52</v>
      </c>
      <c r="F218" s="12">
        <v>11.47</v>
      </c>
      <c r="G218" s="6">
        <v>5.978073244</v>
      </c>
      <c r="H218" s="12">
        <v>0.13</v>
      </c>
      <c r="I218" s="12">
        <v>8.75</v>
      </c>
      <c r="J218" s="12">
        <v>4.8499999999999996</v>
      </c>
      <c r="K218" s="12">
        <v>2.29</v>
      </c>
      <c r="L218" s="12">
        <v>6.96</v>
      </c>
      <c r="M218" s="12">
        <v>1.28</v>
      </c>
      <c r="N218" s="12">
        <v>1.79</v>
      </c>
      <c r="O218" s="6"/>
      <c r="P218" s="6"/>
      <c r="Q218" s="12">
        <v>16.3</v>
      </c>
      <c r="R218" s="12">
        <v>183</v>
      </c>
      <c r="S218" s="12">
        <v>358</v>
      </c>
      <c r="T218" s="12">
        <v>353</v>
      </c>
      <c r="U218" s="12">
        <v>709</v>
      </c>
      <c r="V218" s="12">
        <v>758</v>
      </c>
      <c r="W218" s="12">
        <v>36.9</v>
      </c>
      <c r="X218" s="12">
        <v>784</v>
      </c>
      <c r="Y218" s="12">
        <v>16.399999999999999</v>
      </c>
      <c r="Z218" s="6"/>
      <c r="AA218" s="12">
        <v>2739</v>
      </c>
      <c r="AB218" s="12">
        <v>84.1</v>
      </c>
      <c r="AC218" s="12">
        <v>225</v>
      </c>
      <c r="AD218" s="12">
        <v>33.200000000000003</v>
      </c>
      <c r="AE218" s="12">
        <v>152</v>
      </c>
      <c r="AF218" s="12">
        <v>40.6</v>
      </c>
      <c r="AG218" s="12">
        <v>7.06</v>
      </c>
      <c r="AH218" s="12">
        <v>32.9</v>
      </c>
      <c r="AI218" s="12"/>
      <c r="AJ218" s="12">
        <v>7.92</v>
      </c>
      <c r="AK218" s="12"/>
      <c r="AL218" s="12">
        <v>2.78</v>
      </c>
      <c r="AM218" s="12"/>
      <c r="AN218" s="12">
        <v>2.29</v>
      </c>
      <c r="AO218" s="12">
        <v>0.33</v>
      </c>
      <c r="AP218" s="12">
        <v>20.3</v>
      </c>
      <c r="AQ218" s="12">
        <v>1.65</v>
      </c>
      <c r="AR218" s="12">
        <v>79.7</v>
      </c>
      <c r="AS218" s="12">
        <v>289</v>
      </c>
      <c r="AT218" s="12">
        <v>41.2</v>
      </c>
    </row>
    <row r="219" spans="1:46">
      <c r="A219" s="12" t="s">
        <v>364</v>
      </c>
      <c r="B219" s="12" t="s">
        <v>360</v>
      </c>
      <c r="C219" s="12" t="s">
        <v>132</v>
      </c>
      <c r="D219" s="12">
        <v>53.81</v>
      </c>
      <c r="E219" s="12">
        <v>1.73</v>
      </c>
      <c r="F219" s="12">
        <v>11.87</v>
      </c>
      <c r="G219" s="6">
        <v>6.457918588000001</v>
      </c>
      <c r="H219" s="12">
        <v>0.12</v>
      </c>
      <c r="I219" s="12">
        <v>8.0299999999999994</v>
      </c>
      <c r="J219" s="12">
        <v>7.71</v>
      </c>
      <c r="K219" s="12">
        <v>2.34</v>
      </c>
      <c r="L219" s="12">
        <v>6.77</v>
      </c>
      <c r="M219" s="12">
        <v>1.1599999999999999</v>
      </c>
      <c r="N219" s="12">
        <v>2.27</v>
      </c>
      <c r="O219" s="6"/>
      <c r="P219" s="6"/>
      <c r="Q219" s="12">
        <v>19.8</v>
      </c>
      <c r="R219" s="12">
        <v>120</v>
      </c>
      <c r="S219" s="12">
        <v>574</v>
      </c>
      <c r="T219" s="12">
        <v>504</v>
      </c>
      <c r="U219" s="12">
        <v>531</v>
      </c>
      <c r="V219" s="12">
        <v>706</v>
      </c>
      <c r="W219" s="12">
        <v>34.9</v>
      </c>
      <c r="X219" s="12">
        <v>729</v>
      </c>
      <c r="Y219" s="12">
        <v>43.2</v>
      </c>
      <c r="Z219" s="6"/>
      <c r="AA219" s="12">
        <v>3271</v>
      </c>
      <c r="AB219" s="12">
        <v>164</v>
      </c>
      <c r="AC219" s="12">
        <v>352</v>
      </c>
      <c r="AD219" s="12">
        <v>47.3</v>
      </c>
      <c r="AE219" s="12">
        <v>186</v>
      </c>
      <c r="AF219" s="12">
        <v>36.700000000000003</v>
      </c>
      <c r="AG219" s="12">
        <v>4.91</v>
      </c>
      <c r="AH219" s="12">
        <v>23</v>
      </c>
      <c r="AI219" s="12"/>
      <c r="AJ219" s="12">
        <v>9.16</v>
      </c>
      <c r="AK219" s="12"/>
      <c r="AL219" s="12">
        <v>3.16</v>
      </c>
      <c r="AM219" s="12"/>
      <c r="AN219" s="12">
        <v>2.31</v>
      </c>
      <c r="AO219" s="12">
        <v>0.34</v>
      </c>
      <c r="AP219" s="12">
        <v>23.8</v>
      </c>
      <c r="AQ219" s="12">
        <v>1.98</v>
      </c>
      <c r="AR219" s="12">
        <v>120</v>
      </c>
      <c r="AS219" s="12">
        <v>116</v>
      </c>
      <c r="AT219" s="12">
        <v>31.7</v>
      </c>
    </row>
    <row r="220" spans="1:46">
      <c r="A220" s="12" t="s">
        <v>364</v>
      </c>
      <c r="B220" s="12" t="s">
        <v>360</v>
      </c>
      <c r="C220" s="12" t="s">
        <v>173</v>
      </c>
      <c r="D220" s="12">
        <v>55.63</v>
      </c>
      <c r="E220" s="12">
        <v>1.56</v>
      </c>
      <c r="F220" s="12">
        <v>12.44</v>
      </c>
      <c r="G220" s="6">
        <v>6.967754266</v>
      </c>
      <c r="H220" s="12">
        <v>0.11</v>
      </c>
      <c r="I220" s="12">
        <v>7.1</v>
      </c>
      <c r="J220" s="12">
        <v>6.51</v>
      </c>
      <c r="K220" s="12">
        <v>1.75</v>
      </c>
      <c r="L220" s="12">
        <v>6.86</v>
      </c>
      <c r="M220" s="12">
        <v>1.07</v>
      </c>
      <c r="N220" s="12">
        <v>1.83</v>
      </c>
      <c r="O220" s="6"/>
      <c r="P220" s="6"/>
      <c r="Q220" s="12">
        <v>18.399999999999999</v>
      </c>
      <c r="R220" s="12">
        <v>133</v>
      </c>
      <c r="S220" s="12">
        <v>486</v>
      </c>
      <c r="T220" s="12">
        <v>314</v>
      </c>
      <c r="U220" s="12">
        <v>464</v>
      </c>
      <c r="V220" s="12">
        <v>824</v>
      </c>
      <c r="W220" s="12">
        <v>32.299999999999997</v>
      </c>
      <c r="X220" s="12">
        <v>571</v>
      </c>
      <c r="Y220" s="12">
        <v>31.7</v>
      </c>
      <c r="Z220" s="6"/>
      <c r="AA220" s="12">
        <v>2850</v>
      </c>
      <c r="AB220" s="12">
        <v>149</v>
      </c>
      <c r="AC220" s="12">
        <v>347</v>
      </c>
      <c r="AD220" s="12">
        <v>43.8</v>
      </c>
      <c r="AE220" s="12">
        <v>173</v>
      </c>
      <c r="AF220" s="12">
        <v>30.2</v>
      </c>
      <c r="AG220" s="12">
        <v>5.63</v>
      </c>
      <c r="AH220" s="12">
        <v>24.2</v>
      </c>
      <c r="AI220" s="12"/>
      <c r="AJ220" s="12">
        <v>8.24</v>
      </c>
      <c r="AK220" s="12"/>
      <c r="AL220" s="12">
        <v>2.67</v>
      </c>
      <c r="AM220" s="12"/>
      <c r="AN220" s="12">
        <v>1.96</v>
      </c>
      <c r="AO220" s="12">
        <v>0.28999999999999998</v>
      </c>
      <c r="AP220" s="12">
        <v>20</v>
      </c>
      <c r="AQ220" s="12">
        <v>2.0099999999999998</v>
      </c>
      <c r="AR220" s="12">
        <v>128</v>
      </c>
      <c r="AS220" s="12">
        <v>127</v>
      </c>
      <c r="AT220" s="12">
        <v>25.2</v>
      </c>
    </row>
    <row r="221" spans="1:46">
      <c r="A221" s="12" t="s">
        <v>364</v>
      </c>
      <c r="B221" s="12" t="s">
        <v>360</v>
      </c>
      <c r="C221" s="12" t="s">
        <v>179</v>
      </c>
      <c r="D221" s="12">
        <v>54.39</v>
      </c>
      <c r="E221" s="12">
        <v>1.57</v>
      </c>
      <c r="F221" s="12">
        <v>12.85</v>
      </c>
      <c r="G221" s="6">
        <v>6.6478573700000005</v>
      </c>
      <c r="H221" s="12">
        <v>0.13</v>
      </c>
      <c r="I221" s="12">
        <v>8.4</v>
      </c>
      <c r="J221" s="12">
        <v>6.7</v>
      </c>
      <c r="K221" s="12">
        <v>1.73</v>
      </c>
      <c r="L221" s="12">
        <v>6.41</v>
      </c>
      <c r="M221" s="12">
        <v>1.1599999999999999</v>
      </c>
      <c r="N221" s="12">
        <v>2.36</v>
      </c>
      <c r="O221" s="6"/>
      <c r="P221" s="6"/>
      <c r="Q221" s="12">
        <v>19</v>
      </c>
      <c r="R221" s="12">
        <v>148</v>
      </c>
      <c r="S221" s="12">
        <v>536</v>
      </c>
      <c r="T221" s="12">
        <v>483</v>
      </c>
      <c r="U221" s="12">
        <v>428</v>
      </c>
      <c r="V221" s="12">
        <v>855</v>
      </c>
      <c r="W221" s="12">
        <v>35.4</v>
      </c>
      <c r="X221" s="12">
        <v>893</v>
      </c>
      <c r="Y221" s="12">
        <v>59.4</v>
      </c>
      <c r="Z221" s="6"/>
      <c r="AA221" s="12">
        <v>2713</v>
      </c>
      <c r="AB221" s="12">
        <v>152</v>
      </c>
      <c r="AC221" s="12">
        <v>341</v>
      </c>
      <c r="AD221" s="12">
        <v>48.3</v>
      </c>
      <c r="AE221" s="12">
        <v>191</v>
      </c>
      <c r="AF221" s="12">
        <v>37.200000000000003</v>
      </c>
      <c r="AG221" s="12">
        <v>5.42</v>
      </c>
      <c r="AH221" s="12">
        <v>22.1</v>
      </c>
      <c r="AI221" s="12"/>
      <c r="AJ221" s="12">
        <v>8.76</v>
      </c>
      <c r="AK221" s="12"/>
      <c r="AL221" s="12">
        <v>2.91</v>
      </c>
      <c r="AM221" s="12"/>
      <c r="AN221" s="12">
        <v>2.19</v>
      </c>
      <c r="AO221" s="12">
        <v>0.31</v>
      </c>
      <c r="AP221" s="12">
        <v>26.4</v>
      </c>
      <c r="AQ221" s="12">
        <v>3.39</v>
      </c>
      <c r="AR221" s="12">
        <v>115</v>
      </c>
      <c r="AS221" s="12">
        <v>163</v>
      </c>
      <c r="AT221" s="12">
        <v>27.8</v>
      </c>
    </row>
    <row r="222" spans="1:46">
      <c r="A222" s="12" t="s">
        <v>814</v>
      </c>
      <c r="B222" s="12" t="s">
        <v>360</v>
      </c>
      <c r="C222" s="12" t="s">
        <v>213</v>
      </c>
      <c r="D222" s="12">
        <v>51.79</v>
      </c>
      <c r="E222" s="12">
        <v>1.42</v>
      </c>
      <c r="F222" s="12">
        <v>11.41</v>
      </c>
      <c r="G222" s="6">
        <v>11.350682596</v>
      </c>
      <c r="H222" s="12">
        <v>0.1</v>
      </c>
      <c r="I222" s="12">
        <v>10.92</v>
      </c>
      <c r="J222" s="12">
        <v>5.92</v>
      </c>
      <c r="K222" s="12">
        <v>1.91</v>
      </c>
      <c r="L222" s="12">
        <v>6.57</v>
      </c>
      <c r="M222" s="12">
        <v>1.0900000000000001</v>
      </c>
      <c r="N222" s="12">
        <v>0.54</v>
      </c>
      <c r="O222" s="12">
        <v>98.49</v>
      </c>
      <c r="P222" s="12">
        <v>13.2</v>
      </c>
      <c r="Q222" s="12">
        <v>17.5</v>
      </c>
      <c r="R222" s="12">
        <v>125</v>
      </c>
      <c r="S222" s="12">
        <v>561</v>
      </c>
      <c r="T222" s="12">
        <v>372</v>
      </c>
      <c r="U222" s="12">
        <v>451</v>
      </c>
      <c r="V222" s="12">
        <v>1144</v>
      </c>
      <c r="W222" s="12">
        <v>32.200000000000003</v>
      </c>
      <c r="X222" s="12">
        <v>643</v>
      </c>
      <c r="Y222" s="12">
        <v>32.700000000000003</v>
      </c>
      <c r="Z222" s="12">
        <v>52.89</v>
      </c>
      <c r="AA222" s="12">
        <v>3387</v>
      </c>
      <c r="AB222" s="12">
        <v>126.8</v>
      </c>
      <c r="AC222" s="12">
        <v>344</v>
      </c>
      <c r="AD222" s="12">
        <v>54.2</v>
      </c>
      <c r="AE222" s="12">
        <v>261</v>
      </c>
      <c r="AF222" s="12">
        <v>48.6</v>
      </c>
      <c r="AG222" s="12">
        <v>7.56</v>
      </c>
      <c r="AH222" s="12">
        <v>27.6</v>
      </c>
      <c r="AI222" s="12"/>
      <c r="AJ222" s="12">
        <v>9.6999999999999993</v>
      </c>
      <c r="AK222" s="12"/>
      <c r="AL222" s="12">
        <v>3.17</v>
      </c>
      <c r="AM222" s="12"/>
      <c r="AN222" s="12">
        <v>2.1</v>
      </c>
      <c r="AO222" s="12">
        <v>0.3</v>
      </c>
      <c r="AP222" s="12">
        <v>18.600000000000001</v>
      </c>
      <c r="AQ222" s="12">
        <v>1.9</v>
      </c>
      <c r="AR222" s="12">
        <v>89</v>
      </c>
      <c r="AS222" s="12">
        <v>215.6</v>
      </c>
      <c r="AT222" s="12">
        <v>32.25</v>
      </c>
    </row>
    <row r="223" spans="1:46">
      <c r="A223" s="12" t="s">
        <v>814</v>
      </c>
      <c r="B223" s="12" t="s">
        <v>360</v>
      </c>
      <c r="C223" s="12" t="s">
        <v>298</v>
      </c>
      <c r="D223" s="12">
        <v>51.48</v>
      </c>
      <c r="E223" s="12">
        <v>1.56</v>
      </c>
      <c r="F223" s="12">
        <v>11.53</v>
      </c>
      <c r="G223" s="6">
        <v>12.129429157999999</v>
      </c>
      <c r="H223" s="12">
        <v>0.11</v>
      </c>
      <c r="I223" s="12">
        <v>9.9600000000000009</v>
      </c>
      <c r="J223" s="12">
        <v>6.03</v>
      </c>
      <c r="K223" s="12">
        <v>1.48</v>
      </c>
      <c r="L223" s="12">
        <v>6.45</v>
      </c>
      <c r="M223" s="12">
        <v>1.26</v>
      </c>
      <c r="N223" s="12">
        <v>1.1399999999999999</v>
      </c>
      <c r="O223" s="12">
        <v>98.11</v>
      </c>
      <c r="P223" s="12">
        <v>28.7</v>
      </c>
      <c r="Q223" s="12">
        <v>19.600000000000001</v>
      </c>
      <c r="R223" s="12">
        <v>127</v>
      </c>
      <c r="S223" s="12">
        <v>610</v>
      </c>
      <c r="T223" s="12">
        <v>341</v>
      </c>
      <c r="U223" s="12">
        <v>331</v>
      </c>
      <c r="V223" s="12">
        <v>1343</v>
      </c>
      <c r="W223" s="12">
        <v>39.5</v>
      </c>
      <c r="X223" s="12">
        <v>831</v>
      </c>
      <c r="Y223" s="12">
        <v>43.2</v>
      </c>
      <c r="Z223" s="12">
        <v>6.96</v>
      </c>
      <c r="AA223" s="12">
        <v>5513</v>
      </c>
      <c r="AB223" s="12">
        <v>175.3</v>
      </c>
      <c r="AC223" s="12">
        <v>455</v>
      </c>
      <c r="AD223" s="12">
        <v>67.2</v>
      </c>
      <c r="AE223" s="12">
        <v>310</v>
      </c>
      <c r="AF223" s="12">
        <v>59.5</v>
      </c>
      <c r="AG223" s="12">
        <v>8.65</v>
      </c>
      <c r="AH223" s="12">
        <v>33.200000000000003</v>
      </c>
      <c r="AI223" s="12"/>
      <c r="AJ223" s="12">
        <v>11.9</v>
      </c>
      <c r="AK223" s="12"/>
      <c r="AL223" s="12">
        <v>3.79</v>
      </c>
      <c r="AM223" s="12"/>
      <c r="AN223" s="12">
        <v>2.37</v>
      </c>
      <c r="AO223" s="12">
        <v>0.33</v>
      </c>
      <c r="AP223" s="12">
        <v>22.8</v>
      </c>
      <c r="AQ223" s="12">
        <v>2.44</v>
      </c>
      <c r="AR223" s="12">
        <v>121</v>
      </c>
      <c r="AS223" s="12">
        <v>298</v>
      </c>
      <c r="AT223" s="12">
        <v>19.52</v>
      </c>
    </row>
    <row r="224" spans="1:46">
      <c r="A224" s="12" t="s">
        <v>813</v>
      </c>
      <c r="B224" s="12" t="s">
        <v>360</v>
      </c>
      <c r="C224" s="12" t="s">
        <v>238</v>
      </c>
      <c r="D224" s="12">
        <v>55.97</v>
      </c>
      <c r="E224" s="12">
        <v>1.58</v>
      </c>
      <c r="F224" s="12">
        <v>11.97</v>
      </c>
      <c r="G224" s="6">
        <v>5.5981956799999999</v>
      </c>
      <c r="H224" s="12">
        <v>0.05</v>
      </c>
      <c r="I224" s="12">
        <v>8.33</v>
      </c>
      <c r="J224" s="12">
        <v>6.96</v>
      </c>
      <c r="K224" s="12">
        <v>1.3</v>
      </c>
      <c r="L224" s="12">
        <v>7.43</v>
      </c>
      <c r="M224" s="12">
        <v>0.81</v>
      </c>
      <c r="N224" s="12">
        <v>1.83</v>
      </c>
      <c r="O224" s="6"/>
      <c r="P224" s="6"/>
      <c r="Q224" s="12">
        <v>17</v>
      </c>
      <c r="R224" s="12">
        <v>138</v>
      </c>
      <c r="S224" s="12">
        <v>360</v>
      </c>
      <c r="T224" s="12">
        <v>218</v>
      </c>
      <c r="U224" s="12">
        <v>463</v>
      </c>
      <c r="V224" s="12">
        <v>1420</v>
      </c>
      <c r="W224" s="12">
        <v>21.4</v>
      </c>
      <c r="X224" s="12">
        <v>1038</v>
      </c>
      <c r="Y224" s="12">
        <v>63</v>
      </c>
      <c r="Z224" s="6"/>
      <c r="AA224" s="12">
        <v>4179</v>
      </c>
      <c r="AB224" s="12">
        <v>353</v>
      </c>
      <c r="AC224" s="12">
        <v>735</v>
      </c>
      <c r="AD224" s="12">
        <v>91.6</v>
      </c>
      <c r="AE224" s="12">
        <v>359</v>
      </c>
      <c r="AF224" s="12">
        <v>64.400000000000006</v>
      </c>
      <c r="AG224" s="12">
        <v>6.18</v>
      </c>
      <c r="AH224" s="12">
        <v>16.600000000000001</v>
      </c>
      <c r="AI224" s="12"/>
      <c r="AJ224" s="12">
        <v>6.15</v>
      </c>
      <c r="AK224" s="12"/>
      <c r="AL224" s="12">
        <v>1.86</v>
      </c>
      <c r="AM224" s="12"/>
      <c r="AN224" s="12">
        <v>1.64</v>
      </c>
      <c r="AO224" s="12">
        <v>0.24</v>
      </c>
      <c r="AP224" s="12">
        <v>27.4</v>
      </c>
      <c r="AQ224" s="12">
        <v>3.82</v>
      </c>
      <c r="AR224" s="12">
        <v>189</v>
      </c>
      <c r="AS224" s="12">
        <v>140</v>
      </c>
      <c r="AT224" s="12">
        <v>17.3</v>
      </c>
    </row>
    <row r="225" spans="1:46">
      <c r="A225" s="12" t="s">
        <v>813</v>
      </c>
      <c r="B225" s="12" t="s">
        <v>360</v>
      </c>
      <c r="C225" s="12" t="s">
        <v>342</v>
      </c>
      <c r="D225" s="12">
        <v>45.39</v>
      </c>
      <c r="E225" s="12">
        <v>0.83</v>
      </c>
      <c r="F225" s="12">
        <v>10.34</v>
      </c>
      <c r="G225" s="6">
        <v>10.932711064000001</v>
      </c>
      <c r="H225" s="12">
        <v>0.13</v>
      </c>
      <c r="I225" s="12">
        <v>12.3</v>
      </c>
      <c r="J225" s="12">
        <v>10.09</v>
      </c>
      <c r="K225" s="12">
        <v>1.42</v>
      </c>
      <c r="L225" s="12">
        <v>5.96</v>
      </c>
      <c r="M225" s="12">
        <v>0.66</v>
      </c>
      <c r="N225" s="12">
        <v>1.81</v>
      </c>
      <c r="O225" s="12">
        <v>96.81</v>
      </c>
      <c r="P225" s="12">
        <v>24.2</v>
      </c>
      <c r="Q225" s="12">
        <v>22.3</v>
      </c>
      <c r="R225" s="12">
        <v>125</v>
      </c>
      <c r="S225" s="12">
        <v>401</v>
      </c>
      <c r="T225" s="12">
        <v>319</v>
      </c>
      <c r="U225" s="12">
        <v>298</v>
      </c>
      <c r="V225" s="12">
        <v>2169</v>
      </c>
      <c r="W225" s="12">
        <v>39</v>
      </c>
      <c r="X225" s="12">
        <v>283</v>
      </c>
      <c r="Y225" s="12">
        <v>12.8</v>
      </c>
      <c r="Z225" s="12">
        <v>25.88</v>
      </c>
      <c r="AA225" s="12">
        <v>10170</v>
      </c>
      <c r="AB225" s="12">
        <v>144</v>
      </c>
      <c r="AC225" s="12">
        <v>257</v>
      </c>
      <c r="AD225" s="12">
        <v>33.700000000000003</v>
      </c>
      <c r="AE225" s="12">
        <v>133</v>
      </c>
      <c r="AF225" s="12">
        <v>25</v>
      </c>
      <c r="AG225" s="12">
        <v>7.46</v>
      </c>
      <c r="AH225" s="12">
        <v>20.2</v>
      </c>
      <c r="AI225" s="12"/>
      <c r="AJ225" s="12">
        <v>9.6</v>
      </c>
      <c r="AK225" s="12"/>
      <c r="AL225" s="12">
        <v>3.55</v>
      </c>
      <c r="AM225" s="12"/>
      <c r="AN225" s="12">
        <v>2.65</v>
      </c>
      <c r="AO225" s="12">
        <v>0.39</v>
      </c>
      <c r="AP225" s="12">
        <v>6.7</v>
      </c>
      <c r="AQ225" s="12">
        <v>0.71</v>
      </c>
      <c r="AR225" s="12">
        <v>284</v>
      </c>
      <c r="AS225" s="12">
        <v>69.599999999999994</v>
      </c>
      <c r="AT225" s="12">
        <v>11.38</v>
      </c>
    </row>
    <row r="226" spans="1:46">
      <c r="A226" s="12" t="s">
        <v>813</v>
      </c>
      <c r="B226" s="12" t="s">
        <v>360</v>
      </c>
      <c r="C226" s="6" t="s">
        <v>331</v>
      </c>
      <c r="D226" s="6">
        <v>53.53</v>
      </c>
      <c r="E226" s="6">
        <v>1.17</v>
      </c>
      <c r="F226" s="6">
        <v>13.02</v>
      </c>
      <c r="G226" s="6">
        <v>6.74</v>
      </c>
      <c r="H226" s="6">
        <v>0.12</v>
      </c>
      <c r="I226" s="6">
        <v>7.54</v>
      </c>
      <c r="J226" s="6">
        <v>5.8</v>
      </c>
      <c r="K226" s="6">
        <v>2.69</v>
      </c>
      <c r="L226" s="6">
        <v>6.15</v>
      </c>
      <c r="M226" s="6">
        <v>1.1299999999999999</v>
      </c>
      <c r="N226" s="6">
        <v>1.19</v>
      </c>
      <c r="O226" s="6">
        <v>99.173000000000002</v>
      </c>
      <c r="P226" s="6">
        <v>10.022500000000001</v>
      </c>
      <c r="Q226" s="6">
        <v>23.067499999999999</v>
      </c>
      <c r="R226" s="6">
        <v>120.2675</v>
      </c>
      <c r="S226" s="6">
        <v>392.66750000000002</v>
      </c>
      <c r="T226" s="6">
        <v>266.0675</v>
      </c>
      <c r="U226" s="6">
        <v>254.24250000000001</v>
      </c>
      <c r="V226" s="6">
        <v>1519.94</v>
      </c>
      <c r="W226" s="6">
        <v>29.89</v>
      </c>
      <c r="X226" s="6">
        <v>548.11</v>
      </c>
      <c r="Y226" s="6">
        <v>25.6</v>
      </c>
      <c r="Z226" s="6">
        <v>3.0150000000000001</v>
      </c>
      <c r="AA226" s="6">
        <v>2662.5324999999998</v>
      </c>
      <c r="AB226" s="6">
        <v>123.14749999999999</v>
      </c>
      <c r="AC226" s="6">
        <v>215.16749999999999</v>
      </c>
      <c r="AD226" s="6">
        <v>32.945</v>
      </c>
      <c r="AE226" s="6">
        <v>136.89250000000001</v>
      </c>
      <c r="AF226" s="6">
        <v>17.86</v>
      </c>
      <c r="AG226" s="6">
        <v>3.585</v>
      </c>
      <c r="AH226" s="6">
        <v>10.43</v>
      </c>
      <c r="AI226" s="6"/>
      <c r="AJ226" s="6">
        <v>5.9725000000000001</v>
      </c>
      <c r="AK226" s="6"/>
      <c r="AL226" s="6">
        <v>2.8250000000000002</v>
      </c>
      <c r="AM226" s="6"/>
      <c r="AN226" s="6">
        <v>2.5874999999999999</v>
      </c>
      <c r="AO226" s="6">
        <v>0.3735</v>
      </c>
      <c r="AP226" s="6">
        <v>14.192500000000001</v>
      </c>
      <c r="AQ226" s="6">
        <v>1.20225</v>
      </c>
      <c r="AR226" s="6">
        <v>36.957500000000003</v>
      </c>
      <c r="AS226" s="6">
        <v>72.09</v>
      </c>
      <c r="AT226" s="6">
        <v>6.8825000000000003</v>
      </c>
    </row>
    <row r="227" spans="1:46">
      <c r="A227" s="12" t="s">
        <v>813</v>
      </c>
      <c r="B227" s="12" t="s">
        <v>360</v>
      </c>
      <c r="C227" s="12" t="s">
        <v>205</v>
      </c>
      <c r="D227" s="12">
        <v>54.6</v>
      </c>
      <c r="E227" s="12">
        <v>1.4</v>
      </c>
      <c r="F227" s="12">
        <v>13</v>
      </c>
      <c r="G227" s="6">
        <v>13.57490904</v>
      </c>
      <c r="H227" s="12">
        <v>0.1</v>
      </c>
      <c r="I227" s="12">
        <v>9</v>
      </c>
      <c r="J227" s="12">
        <v>5.5</v>
      </c>
      <c r="K227" s="12">
        <v>1.7</v>
      </c>
      <c r="L227" s="12">
        <v>5.9</v>
      </c>
      <c r="M227" s="12">
        <v>0.9</v>
      </c>
      <c r="N227" s="12">
        <v>0.7</v>
      </c>
      <c r="O227" s="12">
        <v>99.7</v>
      </c>
      <c r="P227" s="12"/>
      <c r="Q227" s="12">
        <v>18.7</v>
      </c>
      <c r="R227" s="12">
        <v>138</v>
      </c>
      <c r="S227" s="12">
        <v>470</v>
      </c>
      <c r="T227" s="12">
        <v>283</v>
      </c>
      <c r="U227" s="12">
        <v>389</v>
      </c>
      <c r="V227" s="12">
        <v>942</v>
      </c>
      <c r="W227" s="12">
        <v>29.5</v>
      </c>
      <c r="X227" s="12">
        <v>568</v>
      </c>
      <c r="Y227" s="12">
        <v>33.9</v>
      </c>
      <c r="Z227" s="12">
        <v>10.69</v>
      </c>
      <c r="AA227" s="12">
        <v>2474</v>
      </c>
      <c r="AB227" s="12">
        <v>104.1</v>
      </c>
      <c r="AC227" s="12">
        <v>271</v>
      </c>
      <c r="AD227" s="12">
        <v>37.799999999999997</v>
      </c>
      <c r="AE227" s="12">
        <v>169</v>
      </c>
      <c r="AF227" s="12">
        <v>31.9</v>
      </c>
      <c r="AG227" s="12">
        <v>5</v>
      </c>
      <c r="AH227" s="12">
        <v>16</v>
      </c>
      <c r="AI227" s="12"/>
      <c r="AJ227" s="12">
        <v>6.4</v>
      </c>
      <c r="AK227" s="12"/>
      <c r="AL227" s="12">
        <v>2.7</v>
      </c>
      <c r="AM227" s="12"/>
      <c r="AN227" s="12">
        <v>2.19</v>
      </c>
      <c r="AO227" s="12">
        <v>0.28999999999999998</v>
      </c>
      <c r="AP227" s="12">
        <v>15.7</v>
      </c>
      <c r="AQ227" s="12">
        <v>1.89</v>
      </c>
      <c r="AR227" s="12">
        <v>56</v>
      </c>
      <c r="AS227" s="12">
        <v>189</v>
      </c>
      <c r="AT227" s="12">
        <v>21.82</v>
      </c>
    </row>
    <row r="228" spans="1:46">
      <c r="A228" s="12" t="s">
        <v>813</v>
      </c>
      <c r="B228" s="12" t="s">
        <v>360</v>
      </c>
      <c r="C228" s="12" t="s">
        <v>164</v>
      </c>
      <c r="D228" s="12">
        <v>56.4</v>
      </c>
      <c r="E228" s="12">
        <v>1.3</v>
      </c>
      <c r="F228" s="12">
        <v>12.1</v>
      </c>
      <c r="G228" s="6">
        <v>12.841737920000002</v>
      </c>
      <c r="H228" s="12">
        <v>0.1</v>
      </c>
      <c r="I228" s="12">
        <v>8.9</v>
      </c>
      <c r="J228" s="12">
        <v>5.2</v>
      </c>
      <c r="K228" s="12">
        <v>1.6</v>
      </c>
      <c r="L228" s="12">
        <v>5.9</v>
      </c>
      <c r="M228" s="12">
        <v>0.8</v>
      </c>
      <c r="N228" s="12">
        <v>0.9</v>
      </c>
      <c r="O228" s="12">
        <v>99.5</v>
      </c>
      <c r="P228" s="12"/>
      <c r="Q228" s="12">
        <v>17.7</v>
      </c>
      <c r="R228" s="12">
        <v>128</v>
      </c>
      <c r="S228" s="12">
        <v>459</v>
      </c>
      <c r="T228" s="12">
        <v>309</v>
      </c>
      <c r="U228" s="12">
        <v>499</v>
      </c>
      <c r="V228" s="12">
        <v>814</v>
      </c>
      <c r="W228" s="12">
        <v>26.2</v>
      </c>
      <c r="X228" s="12">
        <v>540</v>
      </c>
      <c r="Y228" s="12">
        <v>31.4</v>
      </c>
      <c r="Z228" s="12">
        <v>17.72</v>
      </c>
      <c r="AA228" s="12">
        <v>2084</v>
      </c>
      <c r="AB228" s="12">
        <v>97.4</v>
      </c>
      <c r="AC228" s="12">
        <v>258</v>
      </c>
      <c r="AD228" s="12">
        <v>36.1</v>
      </c>
      <c r="AE228" s="12">
        <v>162</v>
      </c>
      <c r="AF228" s="12">
        <v>29.9</v>
      </c>
      <c r="AG228" s="12">
        <v>4.5199999999999996</v>
      </c>
      <c r="AH228" s="12">
        <v>14.6</v>
      </c>
      <c r="AI228" s="12"/>
      <c r="AJ228" s="12">
        <v>5.9</v>
      </c>
      <c r="AK228" s="12"/>
      <c r="AL228" s="12">
        <v>2.48</v>
      </c>
      <c r="AM228" s="12"/>
      <c r="AN228" s="12">
        <v>1.88</v>
      </c>
      <c r="AO228" s="12">
        <v>0.27</v>
      </c>
      <c r="AP228" s="12">
        <v>14.7</v>
      </c>
      <c r="AQ228" s="12">
        <v>1.75</v>
      </c>
      <c r="AR228" s="12">
        <v>49</v>
      </c>
      <c r="AS228" s="12">
        <v>174</v>
      </c>
      <c r="AT228" s="12">
        <v>21.68</v>
      </c>
    </row>
    <row r="229" spans="1:46">
      <c r="A229" s="12" t="s">
        <v>813</v>
      </c>
      <c r="B229" s="12" t="s">
        <v>360</v>
      </c>
      <c r="C229" s="12" t="s">
        <v>152</v>
      </c>
      <c r="D229" s="12">
        <v>56.8</v>
      </c>
      <c r="E229" s="12">
        <v>1.4</v>
      </c>
      <c r="F229" s="12">
        <v>12.1</v>
      </c>
      <c r="G229" s="6">
        <v>13.052805699999999</v>
      </c>
      <c r="H229" s="12">
        <v>0.1</v>
      </c>
      <c r="I229" s="12">
        <v>9.3000000000000007</v>
      </c>
      <c r="J229" s="12">
        <v>5.0999999999999996</v>
      </c>
      <c r="K229" s="12">
        <v>1.7</v>
      </c>
      <c r="L229" s="12">
        <v>5.9</v>
      </c>
      <c r="M229" s="12">
        <v>0.8</v>
      </c>
      <c r="N229" s="12">
        <v>0.1</v>
      </c>
      <c r="O229" s="12">
        <v>99.8</v>
      </c>
      <c r="P229" s="12"/>
      <c r="Q229" s="12">
        <v>17.3</v>
      </c>
      <c r="R229" s="12">
        <v>130</v>
      </c>
      <c r="S229" s="12">
        <v>426</v>
      </c>
      <c r="T229" s="12">
        <v>252</v>
      </c>
      <c r="U229" s="12">
        <v>583</v>
      </c>
      <c r="V229" s="12">
        <v>873</v>
      </c>
      <c r="W229" s="12">
        <v>27.2</v>
      </c>
      <c r="X229" s="12">
        <v>562</v>
      </c>
      <c r="Y229" s="12">
        <v>30.7</v>
      </c>
      <c r="Z229" s="12">
        <v>24.75</v>
      </c>
      <c r="AA229" s="12">
        <v>2310</v>
      </c>
      <c r="AB229" s="12">
        <v>102.8</v>
      </c>
      <c r="AC229" s="12">
        <v>266</v>
      </c>
      <c r="AD229" s="12">
        <v>37.799999999999997</v>
      </c>
      <c r="AE229" s="12">
        <v>168</v>
      </c>
      <c r="AF229" s="12">
        <v>32.1</v>
      </c>
      <c r="AG229" s="12">
        <v>4.96</v>
      </c>
      <c r="AH229" s="12">
        <v>15.6</v>
      </c>
      <c r="AI229" s="12"/>
      <c r="AJ229" s="12">
        <v>6.2</v>
      </c>
      <c r="AK229" s="12"/>
      <c r="AL229" s="12">
        <v>2.59</v>
      </c>
      <c r="AM229" s="12"/>
      <c r="AN229" s="12">
        <v>2.0299999999999998</v>
      </c>
      <c r="AO229" s="12">
        <v>0.28000000000000003</v>
      </c>
      <c r="AP229" s="12">
        <v>15.3</v>
      </c>
      <c r="AQ229" s="12">
        <v>1.73</v>
      </c>
      <c r="AR229" s="12">
        <v>50</v>
      </c>
      <c r="AS229" s="12">
        <v>188</v>
      </c>
      <c r="AT229" s="12">
        <v>23.65</v>
      </c>
    </row>
    <row r="230" spans="1:46">
      <c r="A230" s="12" t="s">
        <v>813</v>
      </c>
      <c r="B230" s="12" t="s">
        <v>360</v>
      </c>
      <c r="C230" s="12" t="s">
        <v>154</v>
      </c>
      <c r="D230" s="12">
        <v>56.7</v>
      </c>
      <c r="E230" s="12">
        <v>1.4</v>
      </c>
      <c r="F230" s="12">
        <v>13.5</v>
      </c>
      <c r="G230" s="6">
        <v>13.263873479999999</v>
      </c>
      <c r="H230" s="12">
        <v>0.1</v>
      </c>
      <c r="I230" s="12">
        <v>6.2</v>
      </c>
      <c r="J230" s="12">
        <v>5</v>
      </c>
      <c r="K230" s="12">
        <v>2.2000000000000002</v>
      </c>
      <c r="L230" s="12">
        <v>5.7</v>
      </c>
      <c r="M230" s="12">
        <v>0.8</v>
      </c>
      <c r="N230" s="12">
        <v>1.5</v>
      </c>
      <c r="O230" s="12">
        <v>99.8</v>
      </c>
      <c r="P230" s="12"/>
      <c r="Q230" s="12">
        <v>17.8</v>
      </c>
      <c r="R230" s="12">
        <v>130</v>
      </c>
      <c r="S230" s="12">
        <v>364</v>
      </c>
      <c r="T230" s="12">
        <v>124</v>
      </c>
      <c r="U230" s="12">
        <v>507</v>
      </c>
      <c r="V230" s="12">
        <v>761</v>
      </c>
      <c r="W230" s="12">
        <v>28.2</v>
      </c>
      <c r="X230" s="12">
        <v>517</v>
      </c>
      <c r="Y230" s="12">
        <v>30.7</v>
      </c>
      <c r="Z230" s="12">
        <v>14.45</v>
      </c>
      <c r="AA230" s="12">
        <v>2137</v>
      </c>
      <c r="AB230" s="12">
        <v>98.6</v>
      </c>
      <c r="AC230" s="12">
        <v>232</v>
      </c>
      <c r="AD230" s="12">
        <v>32.799999999999997</v>
      </c>
      <c r="AE230" s="12">
        <v>142</v>
      </c>
      <c r="AF230" s="12">
        <v>26.5</v>
      </c>
      <c r="AG230" s="12">
        <v>4.1500000000000004</v>
      </c>
      <c r="AH230" s="12">
        <v>13.9</v>
      </c>
      <c r="AI230" s="12"/>
      <c r="AJ230" s="12">
        <v>5.9</v>
      </c>
      <c r="AK230" s="12"/>
      <c r="AL230" s="12">
        <v>2.52</v>
      </c>
      <c r="AM230" s="12"/>
      <c r="AN230" s="12">
        <v>1.94</v>
      </c>
      <c r="AO230" s="12">
        <v>0.28000000000000003</v>
      </c>
      <c r="AP230" s="12">
        <v>13.9</v>
      </c>
      <c r="AQ230" s="12">
        <v>1.64</v>
      </c>
      <c r="AR230" s="12">
        <v>44</v>
      </c>
      <c r="AS230" s="12">
        <v>147</v>
      </c>
      <c r="AT230" s="12">
        <v>19.22</v>
      </c>
    </row>
    <row r="231" spans="1:46">
      <c r="A231" s="12" t="s">
        <v>813</v>
      </c>
      <c r="B231" s="12" t="s">
        <v>360</v>
      </c>
      <c r="C231" s="12" t="s">
        <v>155</v>
      </c>
      <c r="D231" s="12">
        <v>54.07</v>
      </c>
      <c r="E231" s="12">
        <v>1.59</v>
      </c>
      <c r="F231" s="12">
        <v>12.5</v>
      </c>
      <c r="G231" s="6">
        <v>13.383834816</v>
      </c>
      <c r="H231" s="12">
        <v>0.1</v>
      </c>
      <c r="I231" s="12">
        <v>9.51</v>
      </c>
      <c r="J231" s="12">
        <v>5.45</v>
      </c>
      <c r="K231" s="12">
        <v>1.69</v>
      </c>
      <c r="L231" s="12">
        <v>6.6</v>
      </c>
      <c r="M231" s="12">
        <v>0.94</v>
      </c>
      <c r="N231" s="12">
        <v>0.47</v>
      </c>
      <c r="O231" s="12">
        <v>99.64</v>
      </c>
      <c r="P231" s="12"/>
      <c r="Q231" s="12">
        <v>18.25</v>
      </c>
      <c r="R231" s="12">
        <v>144.69</v>
      </c>
      <c r="S231" s="12">
        <v>496</v>
      </c>
      <c r="T231" s="12">
        <v>144.46</v>
      </c>
      <c r="U231" s="12">
        <v>601</v>
      </c>
      <c r="V231" s="12">
        <v>939</v>
      </c>
      <c r="W231" s="12">
        <v>30.4</v>
      </c>
      <c r="X231" s="12">
        <v>621</v>
      </c>
      <c r="Y231" s="12">
        <v>34.479999999999997</v>
      </c>
      <c r="Z231" s="12">
        <v>8.1199999999999992</v>
      </c>
      <c r="AA231" s="12">
        <v>2480.37</v>
      </c>
      <c r="AB231" s="12">
        <v>118.5</v>
      </c>
      <c r="AC231" s="12">
        <v>310</v>
      </c>
      <c r="AD231" s="12">
        <v>46.3</v>
      </c>
      <c r="AE231" s="12">
        <v>206</v>
      </c>
      <c r="AF231" s="12">
        <v>40</v>
      </c>
      <c r="AG231" s="12">
        <v>6.11</v>
      </c>
      <c r="AH231" s="12">
        <v>19.5</v>
      </c>
      <c r="AI231" s="12"/>
      <c r="AJ231" s="12">
        <v>7.3</v>
      </c>
      <c r="AK231" s="12"/>
      <c r="AL231" s="12">
        <v>2.74</v>
      </c>
      <c r="AM231" s="12"/>
      <c r="AN231" s="12">
        <v>2.13</v>
      </c>
      <c r="AO231" s="12">
        <v>0.28999999999999998</v>
      </c>
      <c r="AP231" s="12">
        <v>16.899999999999999</v>
      </c>
      <c r="AQ231" s="12">
        <v>1.88</v>
      </c>
      <c r="AR231" s="12">
        <v>44</v>
      </c>
      <c r="AS231" s="12">
        <v>217.61</v>
      </c>
      <c r="AT231" s="12">
        <v>25.01</v>
      </c>
    </row>
    <row r="232" spans="1:46">
      <c r="A232" s="12" t="s">
        <v>813</v>
      </c>
      <c r="B232" s="12" t="s">
        <v>360</v>
      </c>
      <c r="C232" s="12" t="s">
        <v>198</v>
      </c>
      <c r="D232" s="12">
        <v>55.7</v>
      </c>
      <c r="E232" s="12">
        <v>1.4</v>
      </c>
      <c r="F232" s="12">
        <v>13.6</v>
      </c>
      <c r="G232" s="6">
        <v>13.57490904</v>
      </c>
      <c r="H232" s="12">
        <v>0.1</v>
      </c>
      <c r="I232" s="12">
        <v>7.5</v>
      </c>
      <c r="J232" s="12">
        <v>5.7</v>
      </c>
      <c r="K232" s="12">
        <v>2.5</v>
      </c>
      <c r="L232" s="12">
        <v>5.3</v>
      </c>
      <c r="M232" s="12">
        <v>0.8</v>
      </c>
      <c r="N232" s="12">
        <v>0.4</v>
      </c>
      <c r="O232" s="12">
        <v>99.8</v>
      </c>
      <c r="P232" s="12"/>
      <c r="Q232" s="12">
        <v>17.3</v>
      </c>
      <c r="R232" s="12">
        <v>144</v>
      </c>
      <c r="S232" s="12">
        <v>368</v>
      </c>
      <c r="T232" s="12">
        <v>209</v>
      </c>
      <c r="U232" s="12">
        <v>434</v>
      </c>
      <c r="V232" s="12">
        <v>1003</v>
      </c>
      <c r="W232" s="12">
        <v>25.1</v>
      </c>
      <c r="X232" s="12">
        <v>491</v>
      </c>
      <c r="Y232" s="12">
        <v>29.6</v>
      </c>
      <c r="Z232" s="12">
        <v>9.6</v>
      </c>
      <c r="AA232" s="12">
        <v>2269</v>
      </c>
      <c r="AB232" s="12">
        <v>102.4</v>
      </c>
      <c r="AC232" s="12">
        <v>257</v>
      </c>
      <c r="AD232" s="12">
        <v>36</v>
      </c>
      <c r="AE232" s="12">
        <v>156</v>
      </c>
      <c r="AF232" s="12">
        <v>29.7</v>
      </c>
      <c r="AG232" s="12">
        <v>4.8</v>
      </c>
      <c r="AH232" s="12">
        <v>15.1</v>
      </c>
      <c r="AI232" s="12"/>
      <c r="AJ232" s="12">
        <v>5.9</v>
      </c>
      <c r="AK232" s="12"/>
      <c r="AL232" s="12">
        <v>2.33</v>
      </c>
      <c r="AM232" s="12"/>
      <c r="AN232" s="12">
        <v>1.71</v>
      </c>
      <c r="AO232" s="12">
        <v>0.23</v>
      </c>
      <c r="AP232" s="12">
        <v>13</v>
      </c>
      <c r="AQ232" s="12">
        <v>1.6</v>
      </c>
      <c r="AR232" s="12">
        <v>49</v>
      </c>
      <c r="AS232" s="12">
        <v>170</v>
      </c>
      <c r="AT232" s="12">
        <v>19.920000000000002</v>
      </c>
    </row>
    <row r="233" spans="1:46">
      <c r="A233" s="12" t="s">
        <v>813</v>
      </c>
      <c r="B233" s="12" t="s">
        <v>360</v>
      </c>
      <c r="C233" s="12" t="s">
        <v>65</v>
      </c>
      <c r="D233" s="12">
        <v>52.22</v>
      </c>
      <c r="E233" s="12">
        <v>1.41</v>
      </c>
      <c r="F233" s="12">
        <v>11.51</v>
      </c>
      <c r="G233" s="6">
        <v>11.376197822000002</v>
      </c>
      <c r="H233" s="12">
        <v>0.11</v>
      </c>
      <c r="I233" s="12">
        <v>10.99</v>
      </c>
      <c r="J233" s="12">
        <v>6.06</v>
      </c>
      <c r="K233" s="12">
        <v>2.04</v>
      </c>
      <c r="L233" s="12">
        <v>6.14</v>
      </c>
      <c r="M233" s="12">
        <v>1.1200000000000001</v>
      </c>
      <c r="N233" s="12">
        <v>0.73</v>
      </c>
      <c r="O233" s="12">
        <v>99.32</v>
      </c>
      <c r="P233" s="12">
        <v>16.399999999999999</v>
      </c>
      <c r="Q233" s="12">
        <v>18.600000000000001</v>
      </c>
      <c r="R233" s="12">
        <v>125</v>
      </c>
      <c r="S233" s="12">
        <v>670</v>
      </c>
      <c r="T233" s="12">
        <v>395</v>
      </c>
      <c r="U233" s="12">
        <v>2518</v>
      </c>
      <c r="V233" s="12">
        <v>1264</v>
      </c>
      <c r="W233" s="12">
        <v>33.6</v>
      </c>
      <c r="X233" s="12">
        <v>679</v>
      </c>
      <c r="Y233" s="12">
        <v>34.6</v>
      </c>
      <c r="Z233" s="12">
        <v>348.3</v>
      </c>
      <c r="AA233" s="12">
        <v>4044</v>
      </c>
      <c r="AB233" s="12">
        <v>146.6</v>
      </c>
      <c r="AC233" s="12">
        <v>386</v>
      </c>
      <c r="AD233" s="12">
        <v>59.1</v>
      </c>
      <c r="AE233" s="12">
        <v>269</v>
      </c>
      <c r="AF233" s="12">
        <v>51.6</v>
      </c>
      <c r="AG233" s="12">
        <v>7.52</v>
      </c>
      <c r="AH233" s="12">
        <v>28.9</v>
      </c>
      <c r="AI233" s="12"/>
      <c r="AJ233" s="12">
        <v>10.3</v>
      </c>
      <c r="AK233" s="12"/>
      <c r="AL233" s="12">
        <v>3.39</v>
      </c>
      <c r="AM233" s="12"/>
      <c r="AN233" s="12">
        <v>2.15</v>
      </c>
      <c r="AO233" s="12">
        <v>0.3</v>
      </c>
      <c r="AP233" s="12">
        <v>19.600000000000001</v>
      </c>
      <c r="AQ233" s="12">
        <v>2.02</v>
      </c>
      <c r="AR233" s="12">
        <v>99</v>
      </c>
      <c r="AS233" s="12">
        <v>239.4</v>
      </c>
      <c r="AT233" s="12">
        <v>33.89</v>
      </c>
    </row>
    <row r="234" spans="1:46">
      <c r="A234" s="12" t="s">
        <v>813</v>
      </c>
      <c r="B234" s="12" t="s">
        <v>360</v>
      </c>
      <c r="C234" s="12" t="s">
        <v>127</v>
      </c>
      <c r="D234" s="12">
        <v>52.47</v>
      </c>
      <c r="E234" s="12">
        <v>1.51</v>
      </c>
      <c r="F234" s="12">
        <v>12.76</v>
      </c>
      <c r="G234" s="6">
        <v>9.2677242460000002</v>
      </c>
      <c r="H234" s="12">
        <v>0.1</v>
      </c>
      <c r="I234" s="12">
        <v>6.42</v>
      </c>
      <c r="J234" s="12">
        <v>6.17</v>
      </c>
      <c r="K234" s="12">
        <v>1.87</v>
      </c>
      <c r="L234" s="12">
        <v>8.0299999999999994</v>
      </c>
      <c r="M234" s="12">
        <v>1.18</v>
      </c>
      <c r="N234" s="12">
        <v>0.9</v>
      </c>
      <c r="O234" s="12">
        <v>97.48</v>
      </c>
      <c r="P234" s="12">
        <v>15.9</v>
      </c>
      <c r="Q234" s="12">
        <v>17.100000000000001</v>
      </c>
      <c r="R234" s="12">
        <v>114</v>
      </c>
      <c r="S234" s="12">
        <v>266</v>
      </c>
      <c r="T234" s="12">
        <v>165</v>
      </c>
      <c r="U234" s="12">
        <v>873</v>
      </c>
      <c r="V234" s="12">
        <v>1057</v>
      </c>
      <c r="W234" s="12">
        <v>38.1</v>
      </c>
      <c r="X234" s="12">
        <v>809</v>
      </c>
      <c r="Y234" s="12">
        <v>54.3</v>
      </c>
      <c r="Z234" s="12">
        <v>52.64</v>
      </c>
      <c r="AA234" s="12">
        <v>2893</v>
      </c>
      <c r="AB234" s="12">
        <v>128.4</v>
      </c>
      <c r="AC234" s="12">
        <v>335</v>
      </c>
      <c r="AD234" s="12">
        <v>52.7</v>
      </c>
      <c r="AE234" s="12">
        <v>239</v>
      </c>
      <c r="AF234" s="12">
        <v>48.5</v>
      </c>
      <c r="AG234" s="12">
        <v>6.8</v>
      </c>
      <c r="AH234" s="12">
        <v>28</v>
      </c>
      <c r="AI234" s="12"/>
      <c r="AJ234" s="12">
        <v>11</v>
      </c>
      <c r="AK234" s="12"/>
      <c r="AL234" s="12">
        <v>3.67</v>
      </c>
      <c r="AM234" s="12"/>
      <c r="AN234" s="12">
        <v>2.4</v>
      </c>
      <c r="AO234" s="12">
        <v>0.35</v>
      </c>
      <c r="AP234" s="12">
        <v>25.1</v>
      </c>
      <c r="AQ234" s="12">
        <v>3.3</v>
      </c>
      <c r="AR234" s="12">
        <v>133</v>
      </c>
      <c r="AS234" s="12">
        <v>242</v>
      </c>
      <c r="AT234" s="12">
        <v>41.13</v>
      </c>
    </row>
    <row r="235" spans="1:46">
      <c r="A235" s="2" t="s">
        <v>819</v>
      </c>
      <c r="B235" s="2" t="s">
        <v>360</v>
      </c>
      <c r="C235" s="4" t="s">
        <v>820</v>
      </c>
      <c r="D235" s="4">
        <v>57.7</v>
      </c>
      <c r="E235" s="4">
        <v>1.742</v>
      </c>
      <c r="F235" s="4">
        <v>11.72</v>
      </c>
      <c r="G235" s="17">
        <v>5.7560000000000002</v>
      </c>
      <c r="H235" s="4">
        <v>7.6999999999999999E-2</v>
      </c>
      <c r="I235" s="4">
        <v>6.3440000000000003</v>
      </c>
      <c r="J235" s="4">
        <v>5.2939999999999996</v>
      </c>
      <c r="K235" s="4">
        <v>1.5489999999999999</v>
      </c>
      <c r="L235" s="4">
        <v>8.6760000000000002</v>
      </c>
      <c r="M235" s="17">
        <v>0.53700000000000003</v>
      </c>
      <c r="N235" s="18" t="s">
        <v>823</v>
      </c>
      <c r="O235" s="17">
        <v>99.39500000000001</v>
      </c>
      <c r="Q235" s="17">
        <v>13.210959406782273</v>
      </c>
      <c r="R235" s="17">
        <v>123.30633001924778</v>
      </c>
      <c r="S235" s="17">
        <v>337.65395732597619</v>
      </c>
      <c r="T235" s="17">
        <v>182.03960832488571</v>
      </c>
      <c r="U235" s="17">
        <v>476.83876986275436</v>
      </c>
      <c r="V235" s="17">
        <v>872.14685112759139</v>
      </c>
      <c r="W235" s="17">
        <v>23.168544153883996</v>
      </c>
      <c r="X235" s="17">
        <v>1021.3353428615637</v>
      </c>
      <c r="Y235" s="17">
        <v>39.129606553802567</v>
      </c>
      <c r="Z235" s="17">
        <v>8.9357400201789989</v>
      </c>
      <c r="AA235" s="17">
        <v>2784.4684196306544</v>
      </c>
      <c r="AB235" s="17">
        <v>161.05019477008818</v>
      </c>
      <c r="AC235" s="17">
        <v>377.41571992770548</v>
      </c>
      <c r="AD235" s="17">
        <v>48.785037663123539</v>
      </c>
      <c r="AE235" s="17">
        <v>196.85922836798818</v>
      </c>
      <c r="AF235" s="17">
        <v>29.887739977904658</v>
      </c>
      <c r="AG235" s="17">
        <v>4.637365060051482</v>
      </c>
      <c r="AH235" s="17">
        <v>12.119549032200425</v>
      </c>
      <c r="AI235" s="17">
        <v>1.3148465811338372</v>
      </c>
      <c r="AJ235" s="17">
        <v>3.2837415819426989</v>
      </c>
      <c r="AK235" s="17">
        <v>0.87832332960843107</v>
      </c>
      <c r="AL235" s="17">
        <v>2.0923630749480413</v>
      </c>
      <c r="AM235" s="17">
        <v>0.27061732731678301</v>
      </c>
      <c r="AN235" s="17">
        <v>1.6735581537589057</v>
      </c>
      <c r="AO235" s="17">
        <v>0.23971152867998019</v>
      </c>
      <c r="AP235" s="17">
        <v>26.730526347957898</v>
      </c>
      <c r="AQ235" s="17">
        <v>2.0186172179614061</v>
      </c>
      <c r="AR235" s="17">
        <v>72.723236642450431</v>
      </c>
      <c r="AS235" s="17">
        <v>135.88679076777024</v>
      </c>
      <c r="AT235" s="17">
        <v>4.3007501887611603</v>
      </c>
    </row>
    <row r="236" spans="1:46">
      <c r="A236" s="2" t="s">
        <v>819</v>
      </c>
      <c r="B236" s="2" t="s">
        <v>360</v>
      </c>
      <c r="C236" s="4" t="s">
        <v>821</v>
      </c>
      <c r="D236" s="4">
        <v>56.37</v>
      </c>
      <c r="E236" s="4">
        <v>1.375</v>
      </c>
      <c r="F236" s="4">
        <v>12.54</v>
      </c>
      <c r="G236" s="17">
        <v>6.6795</v>
      </c>
      <c r="H236" s="4">
        <v>9.5000000000000001E-2</v>
      </c>
      <c r="I236" s="4">
        <v>8.5500000000000007</v>
      </c>
      <c r="J236" s="4">
        <v>5.43</v>
      </c>
      <c r="K236" s="4">
        <v>1.78</v>
      </c>
      <c r="L236" s="4">
        <v>5.86</v>
      </c>
      <c r="M236" s="4">
        <v>0.93</v>
      </c>
      <c r="N236" s="4">
        <v>0.44</v>
      </c>
      <c r="O236" s="4">
        <v>100.6</v>
      </c>
      <c r="Q236" s="4">
        <v>17.3</v>
      </c>
      <c r="R236" s="4">
        <v>127</v>
      </c>
      <c r="S236" s="4">
        <v>473</v>
      </c>
      <c r="T236" s="4">
        <v>325</v>
      </c>
      <c r="U236" s="4">
        <v>453</v>
      </c>
      <c r="V236" s="4">
        <v>857</v>
      </c>
      <c r="W236" s="4">
        <v>24</v>
      </c>
      <c r="X236" s="4">
        <v>525</v>
      </c>
      <c r="Y236" s="4">
        <v>26.2</v>
      </c>
      <c r="Z236" s="4">
        <v>21.1</v>
      </c>
      <c r="AA236" s="4">
        <v>2094</v>
      </c>
      <c r="AB236" s="4">
        <v>96.2</v>
      </c>
      <c r="AC236" s="4">
        <v>249</v>
      </c>
      <c r="AD236" s="4">
        <v>34.200000000000003</v>
      </c>
      <c r="AE236" s="4">
        <v>149</v>
      </c>
      <c r="AF236" s="4">
        <v>29.5</v>
      </c>
      <c r="AG236" s="4">
        <v>4.41</v>
      </c>
      <c r="AH236" s="4">
        <v>13.3</v>
      </c>
      <c r="AI236" s="4">
        <v>1.27</v>
      </c>
      <c r="AJ236" s="4">
        <v>5.5</v>
      </c>
      <c r="AK236" s="4">
        <v>0.88</v>
      </c>
      <c r="AL236" s="4">
        <v>2.31</v>
      </c>
      <c r="AM236" s="4">
        <v>0.311</v>
      </c>
      <c r="AN236" s="4">
        <v>1.84</v>
      </c>
      <c r="AO236" s="4">
        <v>0.253</v>
      </c>
      <c r="AP236" s="4">
        <v>13.4</v>
      </c>
      <c r="AQ236" s="4">
        <v>1.39</v>
      </c>
      <c r="AR236" s="4">
        <v>56</v>
      </c>
      <c r="AS236" s="4">
        <v>170</v>
      </c>
      <c r="AT236" s="4">
        <v>21.5</v>
      </c>
    </row>
    <row r="237" spans="1:46">
      <c r="A237" s="2" t="s">
        <v>819</v>
      </c>
      <c r="B237" s="2" t="s">
        <v>360</v>
      </c>
      <c r="C237" s="4" t="s">
        <v>822</v>
      </c>
      <c r="D237" s="18">
        <v>56.2</v>
      </c>
      <c r="E237" s="18">
        <v>1.3640000000000001</v>
      </c>
      <c r="F237" s="18">
        <v>12.25</v>
      </c>
      <c r="G237" s="18">
        <v>6.5617999999999999</v>
      </c>
      <c r="H237" s="18">
        <v>0.106</v>
      </c>
      <c r="I237" s="18">
        <v>7.57</v>
      </c>
      <c r="J237" s="18">
        <v>5.2</v>
      </c>
      <c r="K237" s="18">
        <v>1.77</v>
      </c>
      <c r="L237" s="18">
        <v>5.8</v>
      </c>
      <c r="M237" s="18">
        <v>0.9</v>
      </c>
      <c r="N237" s="18">
        <v>0.89</v>
      </c>
      <c r="O237" s="18">
        <v>99.04</v>
      </c>
      <c r="Q237" s="18">
        <v>17.600000000000001</v>
      </c>
      <c r="R237" s="18">
        <v>133</v>
      </c>
      <c r="S237" s="18">
        <v>461</v>
      </c>
      <c r="T237" s="18">
        <v>240</v>
      </c>
      <c r="U237" s="18">
        <v>503</v>
      </c>
      <c r="V237" s="18">
        <v>894</v>
      </c>
      <c r="W237" s="18">
        <v>25</v>
      </c>
      <c r="X237" s="18">
        <v>548</v>
      </c>
      <c r="Y237" s="18">
        <v>24.7</v>
      </c>
      <c r="Z237" s="18">
        <v>18.5</v>
      </c>
      <c r="AA237" s="18">
        <v>2174</v>
      </c>
      <c r="AB237" s="18">
        <v>102</v>
      </c>
      <c r="AC237" s="18">
        <v>264</v>
      </c>
      <c r="AD237" s="18">
        <v>36.5</v>
      </c>
      <c r="AE237" s="18">
        <v>162</v>
      </c>
      <c r="AF237" s="18">
        <v>31.5</v>
      </c>
      <c r="AG237" s="18">
        <v>4.8499999999999996</v>
      </c>
      <c r="AH237" s="18">
        <v>14.9</v>
      </c>
      <c r="AI237" s="18">
        <v>1.4</v>
      </c>
      <c r="AJ237" s="18">
        <v>5.85</v>
      </c>
      <c r="AK237" s="18">
        <v>1</v>
      </c>
      <c r="AL237" s="18">
        <v>2.62</v>
      </c>
      <c r="AM237" s="18">
        <v>0.32400000000000001</v>
      </c>
      <c r="AN237" s="18">
        <v>1.91</v>
      </c>
      <c r="AO237" s="18">
        <v>0.27700000000000002</v>
      </c>
      <c r="AP237" s="18">
        <v>14.1</v>
      </c>
      <c r="AQ237" s="18">
        <v>1.39</v>
      </c>
      <c r="AR237" s="18">
        <v>55</v>
      </c>
      <c r="AS237" s="18">
        <v>178</v>
      </c>
      <c r="AT237" s="18">
        <v>23.3</v>
      </c>
    </row>
    <row r="238" spans="1:46">
      <c r="A238" s="2" t="s">
        <v>826</v>
      </c>
      <c r="B238" s="2" t="s">
        <v>360</v>
      </c>
      <c r="C238" s="18" t="s">
        <v>827</v>
      </c>
      <c r="D238" s="18">
        <v>55.69</v>
      </c>
      <c r="E238" s="18">
        <v>0.66</v>
      </c>
      <c r="F238" s="18">
        <v>13.58</v>
      </c>
      <c r="G238" s="18">
        <v>6.3</v>
      </c>
      <c r="H238" s="18">
        <v>0.11</v>
      </c>
      <c r="I238" s="18">
        <v>6.32</v>
      </c>
      <c r="J238" s="18">
        <v>4.6100000000000003</v>
      </c>
      <c r="K238" s="18">
        <v>3.07</v>
      </c>
      <c r="L238" s="18">
        <v>6.7</v>
      </c>
      <c r="M238" s="18">
        <v>0.53</v>
      </c>
      <c r="Q238" s="18">
        <v>12</v>
      </c>
      <c r="R238" s="18">
        <v>121</v>
      </c>
      <c r="S238" s="18">
        <v>218</v>
      </c>
      <c r="T238" s="18">
        <v>136</v>
      </c>
      <c r="U238" s="18">
        <v>245</v>
      </c>
      <c r="V238" s="18">
        <v>1087</v>
      </c>
      <c r="W238" s="18">
        <v>22.6</v>
      </c>
      <c r="X238" s="18">
        <v>71.8</v>
      </c>
      <c r="Y238" s="18">
        <v>8.92</v>
      </c>
      <c r="Z238" s="18">
        <v>5.07</v>
      </c>
      <c r="AA238" s="18">
        <v>2148</v>
      </c>
      <c r="AB238" s="18">
        <v>39.6</v>
      </c>
      <c r="AC238" s="18">
        <v>77</v>
      </c>
      <c r="AD238" s="18">
        <v>9.9</v>
      </c>
      <c r="AE238" s="18">
        <v>38.9</v>
      </c>
      <c r="AF238" s="18">
        <v>7.59</v>
      </c>
      <c r="AG238" s="18">
        <v>1.95</v>
      </c>
      <c r="AH238" s="18">
        <v>6.34</v>
      </c>
      <c r="AI238" s="18">
        <v>0.87</v>
      </c>
      <c r="AJ238" s="18">
        <v>4.57</v>
      </c>
      <c r="AK238" s="18">
        <v>0.84</v>
      </c>
      <c r="AL238" s="18">
        <v>2.41</v>
      </c>
      <c r="AM238" s="18">
        <v>0.32</v>
      </c>
      <c r="AN238" s="18">
        <v>2.13</v>
      </c>
      <c r="AO238" s="18">
        <v>0.31</v>
      </c>
      <c r="AP238" s="18">
        <v>2.1800000000000002</v>
      </c>
      <c r="AQ238" s="18">
        <v>0.6</v>
      </c>
      <c r="AR238" s="18">
        <v>33.200000000000003</v>
      </c>
      <c r="AS238" s="18">
        <v>15.3</v>
      </c>
      <c r="AT238" s="18">
        <v>5.34</v>
      </c>
    </row>
    <row r="239" spans="1:46">
      <c r="A239" s="2" t="s">
        <v>826</v>
      </c>
      <c r="B239" s="2" t="s">
        <v>360</v>
      </c>
      <c r="C239" s="18" t="s">
        <v>828</v>
      </c>
      <c r="D239" s="18">
        <v>54.39</v>
      </c>
      <c r="E239" s="18">
        <v>0.7</v>
      </c>
      <c r="F239" s="18">
        <v>12.61</v>
      </c>
      <c r="G239" s="18">
        <v>6.68</v>
      </c>
      <c r="H239" s="18">
        <v>0.11</v>
      </c>
      <c r="I239" s="18">
        <v>7.16</v>
      </c>
      <c r="J239" s="18">
        <v>5.63</v>
      </c>
      <c r="K239" s="18">
        <v>2.75</v>
      </c>
      <c r="L239" s="18">
        <v>6.44</v>
      </c>
      <c r="M239" s="18">
        <v>0.62</v>
      </c>
      <c r="Q239" s="18">
        <v>14.1</v>
      </c>
      <c r="R239" s="18">
        <v>132</v>
      </c>
      <c r="S239" s="18">
        <v>262</v>
      </c>
      <c r="T239" s="18">
        <v>165</v>
      </c>
      <c r="U239" s="18">
        <v>233</v>
      </c>
      <c r="V239" s="18">
        <v>1418</v>
      </c>
      <c r="W239" s="18">
        <v>23</v>
      </c>
      <c r="X239" s="18">
        <v>95.6</v>
      </c>
      <c r="Y239" s="18">
        <v>8.44</v>
      </c>
      <c r="Z239" s="18">
        <v>5.39</v>
      </c>
      <c r="AA239" s="18">
        <v>2989</v>
      </c>
      <c r="AB239" s="18">
        <v>38.799999999999997</v>
      </c>
      <c r="AC239" s="18">
        <v>75.400000000000006</v>
      </c>
      <c r="AD239" s="18">
        <v>9.9</v>
      </c>
      <c r="AE239" s="18">
        <v>39.299999999999997</v>
      </c>
      <c r="AF239" s="18">
        <v>7.85</v>
      </c>
      <c r="AG239" s="18">
        <v>1.91</v>
      </c>
      <c r="AH239" s="18">
        <v>6.66</v>
      </c>
      <c r="AI239" s="18">
        <v>0.89</v>
      </c>
      <c r="AJ239" s="18">
        <v>4.5999999999999996</v>
      </c>
      <c r="AK239" s="18">
        <v>0.85</v>
      </c>
      <c r="AL239" s="18">
        <v>2.4300000000000002</v>
      </c>
      <c r="AM239" s="18">
        <v>0.33</v>
      </c>
      <c r="AN239" s="18">
        <v>2.08</v>
      </c>
      <c r="AO239" s="18">
        <v>0.31</v>
      </c>
      <c r="AP239" s="18">
        <v>2.83</v>
      </c>
      <c r="AQ239" s="18">
        <v>0.61</v>
      </c>
      <c r="AR239" s="18">
        <v>24.5</v>
      </c>
      <c r="AS239" s="18">
        <v>15.5</v>
      </c>
      <c r="AT239" s="18">
        <v>5.26</v>
      </c>
    </row>
    <row r="240" spans="1:46">
      <c r="A240" s="2" t="s">
        <v>825</v>
      </c>
      <c r="B240" s="2" t="s">
        <v>360</v>
      </c>
      <c r="C240" s="18" t="s">
        <v>829</v>
      </c>
      <c r="D240" s="18">
        <v>52.4</v>
      </c>
      <c r="E240" s="18">
        <v>0.74</v>
      </c>
      <c r="F240" s="18">
        <v>12.39</v>
      </c>
      <c r="G240" s="18">
        <v>6.75</v>
      </c>
      <c r="H240" s="18">
        <v>0.12</v>
      </c>
      <c r="I240" s="18">
        <v>6.38</v>
      </c>
      <c r="J240" s="18">
        <v>6.27</v>
      </c>
      <c r="K240" s="18">
        <v>2.31</v>
      </c>
      <c r="L240" s="18">
        <v>6.32</v>
      </c>
      <c r="M240" s="18">
        <v>0.66</v>
      </c>
      <c r="Q240" s="18">
        <v>15.4</v>
      </c>
      <c r="R240" s="18">
        <v>126</v>
      </c>
      <c r="S240" s="18">
        <v>264</v>
      </c>
      <c r="T240" s="18">
        <v>171</v>
      </c>
      <c r="U240" s="18">
        <v>227</v>
      </c>
      <c r="V240" s="18">
        <v>1088</v>
      </c>
      <c r="W240" s="18">
        <v>24.5</v>
      </c>
      <c r="X240" s="18">
        <v>86.7</v>
      </c>
      <c r="Y240" s="18">
        <v>9.0500000000000007</v>
      </c>
      <c r="Z240" s="18">
        <v>5.85</v>
      </c>
      <c r="AA240" s="18">
        <v>2038</v>
      </c>
      <c r="AB240" s="18">
        <v>43.1</v>
      </c>
      <c r="AC240" s="18">
        <v>84.7</v>
      </c>
      <c r="AD240" s="18">
        <v>10.6</v>
      </c>
      <c r="AE240" s="18">
        <v>42.5</v>
      </c>
      <c r="AF240" s="18">
        <v>8.3699999999999992</v>
      </c>
      <c r="AG240" s="18">
        <v>2.15</v>
      </c>
      <c r="AH240" s="18">
        <v>6.97</v>
      </c>
      <c r="AI240" s="18">
        <v>0.96</v>
      </c>
      <c r="AJ240" s="18">
        <v>4.9800000000000004</v>
      </c>
      <c r="AK240" s="18">
        <v>0.91</v>
      </c>
      <c r="AL240" s="18">
        <v>2.54</v>
      </c>
      <c r="AM240" s="18">
        <v>0.34</v>
      </c>
      <c r="AN240" s="18">
        <v>2.2200000000000002</v>
      </c>
      <c r="AO240" s="18">
        <v>0.33</v>
      </c>
      <c r="AP240" s="18">
        <v>2.5499999999999998</v>
      </c>
      <c r="AQ240" s="18">
        <v>0.63</v>
      </c>
      <c r="AR240" s="18">
        <v>36.6</v>
      </c>
      <c r="AS240" s="18">
        <v>16.2</v>
      </c>
      <c r="AT240" s="18">
        <v>5.9</v>
      </c>
    </row>
    <row r="241" spans="1:46">
      <c r="A241" s="2" t="s">
        <v>825</v>
      </c>
      <c r="B241" s="2" t="s">
        <v>360</v>
      </c>
      <c r="C241" s="18" t="s">
        <v>830</v>
      </c>
      <c r="D241" s="18">
        <v>48.56</v>
      </c>
      <c r="E241" s="18">
        <v>0.55000000000000004</v>
      </c>
      <c r="F241" s="18">
        <v>9.9700000000000006</v>
      </c>
      <c r="G241" s="18">
        <v>7.79</v>
      </c>
      <c r="H241" s="18">
        <v>0.14000000000000001</v>
      </c>
      <c r="I241" s="18">
        <v>14.93</v>
      </c>
      <c r="J241" s="18">
        <v>7.05</v>
      </c>
      <c r="K241" s="18">
        <v>0.99</v>
      </c>
      <c r="L241" s="18">
        <v>5.14</v>
      </c>
      <c r="M241" s="18">
        <v>0.48</v>
      </c>
      <c r="Q241" s="18">
        <v>16.5</v>
      </c>
      <c r="R241" s="18">
        <v>138</v>
      </c>
      <c r="S241" s="18">
        <v>1022</v>
      </c>
      <c r="T241" s="18">
        <v>433</v>
      </c>
      <c r="U241" s="18">
        <v>221</v>
      </c>
      <c r="V241" s="18">
        <v>1323</v>
      </c>
      <c r="W241" s="18">
        <v>16.7</v>
      </c>
      <c r="X241" s="18">
        <v>97.9</v>
      </c>
      <c r="Y241" s="18">
        <v>4.6100000000000003</v>
      </c>
      <c r="Z241" s="18">
        <v>22.1</v>
      </c>
      <c r="AA241" s="18">
        <v>1748</v>
      </c>
      <c r="AB241" s="18">
        <v>23</v>
      </c>
      <c r="AC241" s="18">
        <v>46.5</v>
      </c>
      <c r="AD241" s="18">
        <v>6.14</v>
      </c>
      <c r="AE241" s="18">
        <v>25.6</v>
      </c>
      <c r="AF241" s="18">
        <v>5.21</v>
      </c>
      <c r="AG241" s="18">
        <v>1.32</v>
      </c>
      <c r="AH241" s="18">
        <v>4.51</v>
      </c>
      <c r="AI241" s="18">
        <v>0.61</v>
      </c>
      <c r="AJ241" s="18">
        <v>3.26</v>
      </c>
      <c r="AK241" s="18">
        <v>0.61</v>
      </c>
      <c r="AL241" s="18">
        <v>1.76</v>
      </c>
      <c r="AM241" s="18">
        <v>0.24</v>
      </c>
      <c r="AN241" s="18">
        <v>1.6</v>
      </c>
      <c r="AO241" s="18">
        <v>0.25</v>
      </c>
      <c r="AP241" s="18">
        <v>2.4700000000000002</v>
      </c>
      <c r="AQ241" s="18">
        <v>0.3</v>
      </c>
      <c r="AR241" s="18">
        <v>181</v>
      </c>
      <c r="AS241" s="18">
        <v>8.5299999999999994</v>
      </c>
      <c r="AT241" s="18">
        <v>2.98</v>
      </c>
    </row>
    <row r="242" spans="1:46">
      <c r="A242" s="2" t="s">
        <v>825</v>
      </c>
      <c r="B242" s="2" t="s">
        <v>360</v>
      </c>
      <c r="C242" s="18" t="s">
        <v>831</v>
      </c>
      <c r="D242" s="18">
        <v>50.58</v>
      </c>
      <c r="E242" s="18">
        <v>0.86</v>
      </c>
      <c r="F242" s="18">
        <v>11.88</v>
      </c>
      <c r="G242" s="18">
        <v>8.44</v>
      </c>
      <c r="H242" s="18">
        <v>0.1</v>
      </c>
      <c r="I242" s="18">
        <v>9.7200000000000006</v>
      </c>
      <c r="J242" s="18">
        <v>6.68</v>
      </c>
      <c r="K242" s="18">
        <v>2.3199999999999998</v>
      </c>
      <c r="L242" s="18">
        <v>6.32</v>
      </c>
      <c r="M242" s="18">
        <v>0.77</v>
      </c>
      <c r="Q242" s="18">
        <v>14.5</v>
      </c>
      <c r="R242" s="18">
        <v>136</v>
      </c>
      <c r="S242" s="18">
        <v>415</v>
      </c>
      <c r="T242" s="18">
        <v>244</v>
      </c>
      <c r="U242" s="18">
        <v>259</v>
      </c>
      <c r="V242" s="18">
        <v>1735</v>
      </c>
      <c r="W242" s="18">
        <v>19.600000000000001</v>
      </c>
      <c r="X242" s="18">
        <v>104</v>
      </c>
      <c r="Y242" s="18">
        <v>7.28</v>
      </c>
      <c r="Z242" s="18">
        <v>27</v>
      </c>
      <c r="AA242" s="18">
        <v>4315</v>
      </c>
      <c r="AB242" s="18">
        <v>33.4</v>
      </c>
      <c r="AC242" s="18">
        <v>64.3</v>
      </c>
      <c r="AD242" s="18">
        <v>8.4499999999999993</v>
      </c>
      <c r="AE242" s="18">
        <v>33.700000000000003</v>
      </c>
      <c r="AF242" s="18">
        <v>6.79</v>
      </c>
      <c r="AG242" s="18">
        <v>1.67</v>
      </c>
      <c r="AH242" s="18">
        <v>6.18</v>
      </c>
      <c r="AI242" s="18">
        <v>0.77</v>
      </c>
      <c r="AJ242" s="18">
        <v>3.95</v>
      </c>
      <c r="AK242" s="18">
        <v>0.73</v>
      </c>
      <c r="AL242" s="18">
        <v>2.04</v>
      </c>
      <c r="AM242" s="18">
        <v>0.27</v>
      </c>
      <c r="AN242" s="18">
        <v>1.74</v>
      </c>
      <c r="AO242" s="18">
        <v>0.26</v>
      </c>
      <c r="AP242" s="18">
        <v>2.7</v>
      </c>
      <c r="AQ242" s="18">
        <v>0.51</v>
      </c>
      <c r="AR242" s="18">
        <v>15.7</v>
      </c>
      <c r="AS242" s="18">
        <v>13.5</v>
      </c>
      <c r="AT242" s="18">
        <v>4.6500000000000004</v>
      </c>
    </row>
    <row r="243" spans="1:46">
      <c r="A243" s="2" t="s">
        <v>825</v>
      </c>
      <c r="B243" s="2" t="s">
        <v>360</v>
      </c>
      <c r="C243" s="18" t="s">
        <v>832</v>
      </c>
      <c r="D243" s="18">
        <v>47.77</v>
      </c>
      <c r="E243" s="18">
        <v>0.56999999999999995</v>
      </c>
      <c r="F243" s="18">
        <v>9.48</v>
      </c>
      <c r="G243" s="18">
        <v>8.32</v>
      </c>
      <c r="H243" s="18">
        <v>0.15</v>
      </c>
      <c r="I243" s="18">
        <v>16.32</v>
      </c>
      <c r="J243" s="18">
        <v>6.88</v>
      </c>
      <c r="K243" s="18">
        <v>0.86</v>
      </c>
      <c r="L243" s="18">
        <v>4.6500000000000004</v>
      </c>
      <c r="M243" s="18">
        <v>0.49</v>
      </c>
      <c r="Q243" s="18">
        <v>18.8</v>
      </c>
      <c r="R243" s="18">
        <v>141</v>
      </c>
      <c r="S243" s="18">
        <v>1050</v>
      </c>
      <c r="T243" s="18">
        <v>503</v>
      </c>
      <c r="U243" s="18">
        <v>223</v>
      </c>
      <c r="V243" s="18">
        <v>996</v>
      </c>
      <c r="W243" s="18">
        <v>16.7</v>
      </c>
      <c r="X243" s="18">
        <v>92.5</v>
      </c>
      <c r="Y243" s="18">
        <v>4.42</v>
      </c>
      <c r="Z243" s="18">
        <v>26.7</v>
      </c>
      <c r="AA243" s="18">
        <v>1658</v>
      </c>
      <c r="AB243" s="18">
        <v>22.4</v>
      </c>
      <c r="AC243" s="18">
        <v>44.7</v>
      </c>
      <c r="AD243" s="18">
        <v>6.09</v>
      </c>
      <c r="AE243" s="18">
        <v>25.4</v>
      </c>
      <c r="AF243" s="18">
        <v>5.25</v>
      </c>
      <c r="AG243" s="18">
        <v>1.36</v>
      </c>
      <c r="AH243" s="18">
        <v>4.55</v>
      </c>
      <c r="AI243" s="18">
        <v>0.61</v>
      </c>
      <c r="AJ243" s="18">
        <v>3.25</v>
      </c>
      <c r="AK243" s="18">
        <v>0.61</v>
      </c>
      <c r="AL243" s="18">
        <v>1.76</v>
      </c>
      <c r="AM243" s="18">
        <v>0.24</v>
      </c>
      <c r="AN243" s="18">
        <v>1.55</v>
      </c>
      <c r="AO243" s="18">
        <v>0.24</v>
      </c>
      <c r="AP243" s="18">
        <v>2.41</v>
      </c>
      <c r="AQ243" s="18">
        <v>0.3</v>
      </c>
      <c r="AR243" s="18">
        <v>123</v>
      </c>
      <c r="AS243" s="18">
        <v>8.11</v>
      </c>
      <c r="AT243" s="18">
        <v>2.76</v>
      </c>
    </row>
    <row r="244" spans="1:46">
      <c r="A244" s="2" t="s">
        <v>825</v>
      </c>
      <c r="B244" s="2" t="s">
        <v>360</v>
      </c>
      <c r="C244" s="18" t="s">
        <v>833</v>
      </c>
      <c r="D244" s="18">
        <v>53.12</v>
      </c>
      <c r="E244" s="18">
        <v>0.83</v>
      </c>
      <c r="F244" s="18">
        <v>12.3</v>
      </c>
      <c r="G244" s="18">
        <v>7.12</v>
      </c>
      <c r="H244" s="18">
        <v>0.12</v>
      </c>
      <c r="I244" s="18">
        <v>8.3000000000000007</v>
      </c>
      <c r="J244" s="18">
        <v>6.66</v>
      </c>
      <c r="K244" s="18">
        <v>2.79</v>
      </c>
      <c r="L244" s="18">
        <v>5.95</v>
      </c>
      <c r="M244" s="18">
        <v>0.73</v>
      </c>
      <c r="Q244" s="18">
        <v>15.6</v>
      </c>
      <c r="R244" s="18">
        <v>138</v>
      </c>
      <c r="S244" s="18">
        <v>338</v>
      </c>
      <c r="T244" s="18">
        <v>170</v>
      </c>
      <c r="U244" s="18">
        <v>233</v>
      </c>
      <c r="V244" s="18">
        <v>1267</v>
      </c>
      <c r="W244" s="18">
        <v>26</v>
      </c>
      <c r="X244" s="18">
        <v>88.7</v>
      </c>
      <c r="Y244" s="18">
        <v>8.4</v>
      </c>
      <c r="Z244" s="18">
        <v>6.71</v>
      </c>
      <c r="AA244" s="18">
        <v>1653</v>
      </c>
      <c r="AB244" s="18">
        <v>35.700000000000003</v>
      </c>
      <c r="AC244" s="18">
        <v>70.900000000000006</v>
      </c>
      <c r="AD244" s="18">
        <v>9.4700000000000006</v>
      </c>
      <c r="AE244" s="18">
        <v>38.200000000000003</v>
      </c>
      <c r="AF244" s="18">
        <v>8</v>
      </c>
      <c r="AG244" s="18">
        <v>2.0299999999999998</v>
      </c>
      <c r="AH244" s="18">
        <v>7.06</v>
      </c>
      <c r="AI244" s="18">
        <v>0.99</v>
      </c>
      <c r="AJ244" s="18">
        <v>5.21</v>
      </c>
      <c r="AK244" s="18">
        <v>0.94</v>
      </c>
      <c r="AL244" s="18">
        <v>2.56</v>
      </c>
      <c r="AM244" s="18">
        <v>0.34</v>
      </c>
      <c r="AN244" s="18">
        <v>2.14</v>
      </c>
      <c r="AO244" s="18">
        <v>0.32</v>
      </c>
      <c r="AP244" s="18">
        <v>3.18</v>
      </c>
      <c r="AQ244" s="18">
        <v>0.54</v>
      </c>
      <c r="AR244" s="18">
        <v>24.8</v>
      </c>
      <c r="AS244" s="18">
        <v>9.2799999999999994</v>
      </c>
      <c r="AT244" s="18">
        <v>3.28</v>
      </c>
    </row>
    <row r="245" spans="1:46">
      <c r="A245" s="2" t="s">
        <v>836</v>
      </c>
      <c r="B245" s="2" t="s">
        <v>360</v>
      </c>
      <c r="C245" s="21" t="s">
        <v>837</v>
      </c>
      <c r="D245" s="22">
        <v>53.45</v>
      </c>
      <c r="E245" s="4">
        <v>1.54</v>
      </c>
      <c r="F245" s="4">
        <v>11.92</v>
      </c>
      <c r="G245" s="23">
        <f t="shared" ref="G245:G255" si="6">I245+0.8998*H245</f>
        <v>8.6489780000000014</v>
      </c>
      <c r="H245" s="4">
        <v>0.11</v>
      </c>
      <c r="I245" s="4">
        <v>8.5500000000000007</v>
      </c>
      <c r="J245" s="4">
        <v>5.69</v>
      </c>
      <c r="K245" s="4">
        <v>1.96</v>
      </c>
      <c r="L245" s="4">
        <v>7.15</v>
      </c>
      <c r="M245" s="4">
        <v>1.1299999999999999</v>
      </c>
      <c r="N245" s="4">
        <v>0.05</v>
      </c>
      <c r="O245" s="23">
        <v>97.828437999999977</v>
      </c>
      <c r="P245" s="4">
        <v>15.1</v>
      </c>
      <c r="Q245" s="4">
        <v>25.9</v>
      </c>
      <c r="R245" s="4">
        <v>153</v>
      </c>
      <c r="S245" s="4">
        <v>480</v>
      </c>
      <c r="T245" s="4">
        <v>202</v>
      </c>
      <c r="U245" s="4">
        <v>590</v>
      </c>
      <c r="V245" s="4">
        <v>1306</v>
      </c>
      <c r="W245" s="4">
        <v>41.1</v>
      </c>
      <c r="X245" s="4">
        <v>719</v>
      </c>
      <c r="Y245" s="4">
        <v>37.200000000000003</v>
      </c>
      <c r="Z245" s="19"/>
      <c r="AA245" s="4">
        <v>4294</v>
      </c>
      <c r="AB245" s="4">
        <v>154</v>
      </c>
      <c r="AC245" s="4">
        <v>422</v>
      </c>
      <c r="AD245" s="4">
        <v>55.4</v>
      </c>
      <c r="AE245" s="4">
        <v>239</v>
      </c>
      <c r="AF245" s="4">
        <v>45.5</v>
      </c>
      <c r="AG245" s="4">
        <v>7.19</v>
      </c>
      <c r="AH245" s="4">
        <v>23.4</v>
      </c>
      <c r="AI245" s="4">
        <v>2.8</v>
      </c>
      <c r="AJ245" s="4">
        <v>9.52</v>
      </c>
      <c r="AK245" s="4">
        <v>1.53</v>
      </c>
      <c r="AL245" s="4">
        <v>4.0599999999999996</v>
      </c>
      <c r="AM245" s="4">
        <v>0.4</v>
      </c>
      <c r="AN245" s="4">
        <v>2.34</v>
      </c>
      <c r="AO245" s="4">
        <v>0.34</v>
      </c>
      <c r="AP245" s="4">
        <v>19</v>
      </c>
      <c r="AQ245" s="4">
        <v>2.09</v>
      </c>
      <c r="AR245" s="4">
        <v>86.9</v>
      </c>
      <c r="AS245" s="4">
        <v>216</v>
      </c>
      <c r="AT245" s="4">
        <v>26.8</v>
      </c>
    </row>
    <row r="246" spans="1:46">
      <c r="A246" s="2" t="s">
        <v>836</v>
      </c>
      <c r="B246" s="2" t="s">
        <v>360</v>
      </c>
      <c r="C246" s="21" t="s">
        <v>838</v>
      </c>
      <c r="D246" s="4">
        <v>53.87</v>
      </c>
      <c r="E246" s="4">
        <v>1.54</v>
      </c>
      <c r="F246" s="4">
        <v>12.01</v>
      </c>
      <c r="G246" s="23">
        <f t="shared" si="6"/>
        <v>8.6989780000000003</v>
      </c>
      <c r="H246" s="4">
        <v>0.11</v>
      </c>
      <c r="I246" s="4">
        <v>8.6</v>
      </c>
      <c r="J246" s="4">
        <v>5.68</v>
      </c>
      <c r="K246" s="4">
        <v>1.98</v>
      </c>
      <c r="L246" s="4">
        <v>7.19</v>
      </c>
      <c r="M246" s="4">
        <v>1.1200000000000001</v>
      </c>
      <c r="N246" s="4">
        <v>0.11</v>
      </c>
      <c r="O246" s="23">
        <v>98.481424000000004</v>
      </c>
      <c r="P246" s="4">
        <v>15.3</v>
      </c>
      <c r="Q246" s="4">
        <v>26.1</v>
      </c>
      <c r="R246" s="4">
        <v>153</v>
      </c>
      <c r="S246" s="4">
        <v>496</v>
      </c>
      <c r="T246" s="4">
        <v>204</v>
      </c>
      <c r="U246" s="4">
        <v>583</v>
      </c>
      <c r="V246" s="4">
        <v>1304</v>
      </c>
      <c r="W246" s="4">
        <v>40.1</v>
      </c>
      <c r="X246" s="4">
        <v>730</v>
      </c>
      <c r="Y246" s="4">
        <v>38</v>
      </c>
      <c r="Z246" s="19"/>
      <c r="AA246" s="4">
        <v>4287</v>
      </c>
      <c r="AB246" s="4">
        <v>151</v>
      </c>
      <c r="AC246" s="4">
        <v>401</v>
      </c>
      <c r="AD246" s="4">
        <v>53</v>
      </c>
      <c r="AE246" s="4">
        <v>229</v>
      </c>
      <c r="AF246" s="4">
        <v>43.9</v>
      </c>
      <c r="AG246" s="4">
        <v>6.73</v>
      </c>
      <c r="AH246" s="4">
        <v>22.8</v>
      </c>
      <c r="AI246" s="4">
        <v>2.82</v>
      </c>
      <c r="AJ246" s="4">
        <v>9.6300000000000008</v>
      </c>
      <c r="AK246" s="4">
        <v>1.41</v>
      </c>
      <c r="AL246" s="4">
        <v>3.9</v>
      </c>
      <c r="AM246" s="4">
        <v>0.39</v>
      </c>
      <c r="AN246" s="4">
        <v>2.2799999999999998</v>
      </c>
      <c r="AO246" s="4">
        <v>0.36</v>
      </c>
      <c r="AP246" s="4">
        <v>18.5</v>
      </c>
      <c r="AQ246" s="4">
        <v>2.0299999999999998</v>
      </c>
      <c r="AR246" s="4">
        <v>86.2</v>
      </c>
      <c r="AS246" s="4">
        <v>213</v>
      </c>
      <c r="AT246" s="4">
        <v>26.8</v>
      </c>
    </row>
    <row r="247" spans="1:46">
      <c r="A247" s="2" t="s">
        <v>835</v>
      </c>
      <c r="B247" s="2" t="s">
        <v>360</v>
      </c>
      <c r="C247" s="21" t="s">
        <v>839</v>
      </c>
      <c r="D247" s="4">
        <v>55.94</v>
      </c>
      <c r="E247" s="4">
        <v>1.43</v>
      </c>
      <c r="F247" s="4">
        <v>12.27</v>
      </c>
      <c r="G247" s="23">
        <f t="shared" si="6"/>
        <v>7.2109819999999996</v>
      </c>
      <c r="H247" s="4">
        <v>0.09</v>
      </c>
      <c r="I247" s="4">
        <v>7.13</v>
      </c>
      <c r="J247" s="4">
        <v>5.15</v>
      </c>
      <c r="K247" s="4">
        <v>1.82</v>
      </c>
      <c r="L247" s="4">
        <v>6.36</v>
      </c>
      <c r="M247" s="4">
        <v>0.91</v>
      </c>
      <c r="N247" s="4">
        <v>0.8</v>
      </c>
      <c r="O247" s="23">
        <v>98.096033999999989</v>
      </c>
      <c r="P247" s="4">
        <v>12.9</v>
      </c>
      <c r="Q247" s="4">
        <v>23.8</v>
      </c>
      <c r="R247" s="4">
        <v>129</v>
      </c>
      <c r="S247" s="4">
        <v>504</v>
      </c>
      <c r="T247" s="4">
        <v>279</v>
      </c>
      <c r="U247" s="4">
        <v>648</v>
      </c>
      <c r="V247" s="4">
        <v>972</v>
      </c>
      <c r="W247" s="4">
        <v>33.200000000000003</v>
      </c>
      <c r="X247" s="4">
        <v>652</v>
      </c>
      <c r="Y247" s="4">
        <v>31.1</v>
      </c>
      <c r="Z247" s="19"/>
      <c r="AA247" s="4">
        <v>2556</v>
      </c>
      <c r="AB247" s="4">
        <v>118</v>
      </c>
      <c r="AC247" s="4">
        <v>321</v>
      </c>
      <c r="AD247" s="4">
        <v>43.5</v>
      </c>
      <c r="AE247" s="4">
        <v>194</v>
      </c>
      <c r="AF247" s="4">
        <v>35.5</v>
      </c>
      <c r="AG247" s="4">
        <v>5.38</v>
      </c>
      <c r="AH247" s="4">
        <v>16.7</v>
      </c>
      <c r="AI247" s="4">
        <v>2.0499999999999998</v>
      </c>
      <c r="AJ247" s="4">
        <v>7.33</v>
      </c>
      <c r="AK247" s="4">
        <v>1.1299999999999999</v>
      </c>
      <c r="AL247" s="4">
        <v>3.25</v>
      </c>
      <c r="AM247" s="4">
        <v>0.35</v>
      </c>
      <c r="AN247" s="4">
        <v>2.11</v>
      </c>
      <c r="AO247" s="4">
        <v>0.3</v>
      </c>
      <c r="AP247" s="4">
        <v>16.5</v>
      </c>
      <c r="AQ247" s="4">
        <v>1.72</v>
      </c>
      <c r="AR247" s="4">
        <v>44.8</v>
      </c>
      <c r="AS247" s="4">
        <v>182</v>
      </c>
      <c r="AT247" s="4">
        <v>23.5</v>
      </c>
    </row>
    <row r="248" spans="1:46">
      <c r="A248" s="2" t="s">
        <v>835</v>
      </c>
      <c r="B248" s="2" t="s">
        <v>360</v>
      </c>
      <c r="C248" s="21" t="s">
        <v>840</v>
      </c>
      <c r="D248" s="4">
        <v>56.17</v>
      </c>
      <c r="E248" s="4">
        <v>1.44</v>
      </c>
      <c r="F248" s="4">
        <v>12.76</v>
      </c>
      <c r="G248" s="23">
        <f t="shared" si="6"/>
        <v>6.5499799999999997</v>
      </c>
      <c r="H248" s="4">
        <v>0.1</v>
      </c>
      <c r="I248" s="4">
        <v>6.46</v>
      </c>
      <c r="J248" s="4">
        <v>5.07</v>
      </c>
      <c r="K248" s="4">
        <v>1.9</v>
      </c>
      <c r="L248" s="4">
        <v>6.17</v>
      </c>
      <c r="M248" s="4">
        <v>0.86</v>
      </c>
      <c r="N248" s="4">
        <v>1.08</v>
      </c>
      <c r="O248" s="23">
        <v>98.237116</v>
      </c>
      <c r="P248" s="4">
        <v>11.2</v>
      </c>
      <c r="Q248" s="4">
        <v>21.8</v>
      </c>
      <c r="R248" s="4">
        <v>128</v>
      </c>
      <c r="S248" s="4">
        <v>482</v>
      </c>
      <c r="T248" s="4">
        <v>259</v>
      </c>
      <c r="U248" s="4">
        <v>641</v>
      </c>
      <c r="V248" s="4">
        <v>940</v>
      </c>
      <c r="W248" s="4">
        <v>37.200000000000003</v>
      </c>
      <c r="X248" s="4">
        <v>627</v>
      </c>
      <c r="Y248" s="4">
        <v>31</v>
      </c>
      <c r="Z248" s="19"/>
      <c r="AA248" s="4">
        <v>2416</v>
      </c>
      <c r="AB248" s="4">
        <v>113</v>
      </c>
      <c r="AC248" s="4">
        <v>301</v>
      </c>
      <c r="AD248" s="4">
        <v>40.6</v>
      </c>
      <c r="AE248" s="4">
        <v>185</v>
      </c>
      <c r="AF248" s="4">
        <v>34.299999999999997</v>
      </c>
      <c r="AG248" s="4">
        <v>5.13</v>
      </c>
      <c r="AH248" s="4">
        <v>16.100000000000001</v>
      </c>
      <c r="AI248" s="4">
        <v>2.04</v>
      </c>
      <c r="AJ248" s="4">
        <v>7.5</v>
      </c>
      <c r="AK248" s="4">
        <v>1.27</v>
      </c>
      <c r="AL248" s="4">
        <v>3.73</v>
      </c>
      <c r="AM248" s="4">
        <v>0.37</v>
      </c>
      <c r="AN248" s="4">
        <v>2.4</v>
      </c>
      <c r="AO248" s="4">
        <v>0.35</v>
      </c>
      <c r="AP248" s="4">
        <v>15.5</v>
      </c>
      <c r="AQ248" s="4">
        <v>1.72</v>
      </c>
      <c r="AR248" s="4">
        <v>51.1</v>
      </c>
      <c r="AS248" s="4">
        <v>169</v>
      </c>
      <c r="AT248" s="4">
        <v>23</v>
      </c>
    </row>
    <row r="249" spans="1:46">
      <c r="A249" s="2" t="s">
        <v>835</v>
      </c>
      <c r="B249" s="2" t="s">
        <v>360</v>
      </c>
      <c r="C249" s="21" t="s">
        <v>841</v>
      </c>
      <c r="D249" s="4">
        <v>56.49</v>
      </c>
      <c r="E249" s="4">
        <v>1.4</v>
      </c>
      <c r="F249" s="4">
        <v>11.82</v>
      </c>
      <c r="G249" s="23">
        <f t="shared" si="6"/>
        <v>8.6789780000000007</v>
      </c>
      <c r="H249" s="4">
        <v>0.11</v>
      </c>
      <c r="I249" s="4">
        <v>8.58</v>
      </c>
      <c r="J249" s="4">
        <v>4.88</v>
      </c>
      <c r="K249" s="4">
        <v>1.78</v>
      </c>
      <c r="L249" s="4">
        <v>6.2</v>
      </c>
      <c r="M249" s="4">
        <v>0.86</v>
      </c>
      <c r="N249" s="4">
        <v>0.3</v>
      </c>
      <c r="O249" s="23">
        <v>98.338518000000008</v>
      </c>
      <c r="P249" s="4">
        <v>13.8</v>
      </c>
      <c r="Q249" s="4">
        <v>23.2</v>
      </c>
      <c r="R249" s="4">
        <v>136</v>
      </c>
      <c r="S249" s="4">
        <v>538</v>
      </c>
      <c r="T249" s="4">
        <v>290</v>
      </c>
      <c r="U249" s="4">
        <v>689</v>
      </c>
      <c r="V249" s="4">
        <v>970</v>
      </c>
      <c r="W249" s="4">
        <v>34</v>
      </c>
      <c r="X249" s="4">
        <v>666</v>
      </c>
      <c r="Y249" s="4">
        <v>31.5</v>
      </c>
      <c r="Z249" s="19"/>
      <c r="AA249" s="4">
        <v>2610</v>
      </c>
      <c r="AB249" s="4">
        <v>114</v>
      </c>
      <c r="AC249" s="4">
        <v>312</v>
      </c>
      <c r="AD249" s="4">
        <v>42.8</v>
      </c>
      <c r="AE249" s="4">
        <v>189</v>
      </c>
      <c r="AF249" s="4">
        <v>34.9</v>
      </c>
      <c r="AG249" s="4">
        <v>5.09</v>
      </c>
      <c r="AH249" s="4">
        <v>16.2</v>
      </c>
      <c r="AI249" s="4">
        <v>2.02</v>
      </c>
      <c r="AJ249" s="4">
        <v>7.24</v>
      </c>
      <c r="AK249" s="4">
        <v>1.1399999999999999</v>
      </c>
      <c r="AL249" s="4">
        <v>3.36</v>
      </c>
      <c r="AM249" s="4">
        <v>0.36</v>
      </c>
      <c r="AN249" s="4">
        <v>2.2999999999999998</v>
      </c>
      <c r="AO249" s="4">
        <v>0.35</v>
      </c>
      <c r="AP249" s="4">
        <v>16.399999999999999</v>
      </c>
      <c r="AQ249" s="4">
        <v>1.73</v>
      </c>
      <c r="AR249" s="4">
        <v>53.4</v>
      </c>
      <c r="AS249" s="4">
        <v>183</v>
      </c>
      <c r="AT249" s="4">
        <v>24.5</v>
      </c>
    </row>
    <row r="250" spans="1:46">
      <c r="A250" s="2" t="s">
        <v>835</v>
      </c>
      <c r="B250" s="2" t="s">
        <v>360</v>
      </c>
      <c r="C250" s="21" t="s">
        <v>842</v>
      </c>
      <c r="D250" s="4">
        <v>55.71</v>
      </c>
      <c r="E250" s="4">
        <v>1.46</v>
      </c>
      <c r="F250" s="4">
        <v>12.01</v>
      </c>
      <c r="G250" s="23">
        <f t="shared" si="6"/>
        <v>8.4299800000000005</v>
      </c>
      <c r="H250" s="4">
        <v>0.1</v>
      </c>
      <c r="I250" s="4">
        <v>8.34</v>
      </c>
      <c r="J250" s="4">
        <v>5.12</v>
      </c>
      <c r="K250" s="4">
        <v>1.84</v>
      </c>
      <c r="L250" s="4">
        <v>6.63</v>
      </c>
      <c r="M250" s="4">
        <v>0.94</v>
      </c>
      <c r="N250" s="4">
        <v>0.54</v>
      </c>
      <c r="O250" s="23">
        <v>98.600362000000018</v>
      </c>
      <c r="P250" s="4">
        <v>12.6</v>
      </c>
      <c r="Q250" s="4">
        <v>21.1</v>
      </c>
      <c r="R250" s="4">
        <v>127</v>
      </c>
      <c r="S250" s="4">
        <v>489</v>
      </c>
      <c r="T250" s="4">
        <v>245</v>
      </c>
      <c r="U250" s="4">
        <v>694</v>
      </c>
      <c r="V250" s="4">
        <v>1000</v>
      </c>
      <c r="W250" s="4">
        <v>31.5</v>
      </c>
      <c r="X250" s="4">
        <v>668</v>
      </c>
      <c r="Y250" s="4">
        <v>31.4</v>
      </c>
      <c r="Z250" s="19"/>
      <c r="AA250" s="4">
        <v>2583</v>
      </c>
      <c r="AB250" s="4">
        <v>120</v>
      </c>
      <c r="AC250" s="4">
        <v>332</v>
      </c>
      <c r="AD250" s="4">
        <v>44.6</v>
      </c>
      <c r="AE250" s="4">
        <v>195</v>
      </c>
      <c r="AF250" s="4">
        <v>36.6</v>
      </c>
      <c r="AG250" s="4">
        <v>5.46</v>
      </c>
      <c r="AH250" s="4">
        <v>16.600000000000001</v>
      </c>
      <c r="AI250" s="4">
        <v>2.04</v>
      </c>
      <c r="AJ250" s="4">
        <v>7.03</v>
      </c>
      <c r="AK250" s="4">
        <v>1.1100000000000001</v>
      </c>
      <c r="AL250" s="4">
        <v>3.09</v>
      </c>
      <c r="AM250" s="4">
        <v>0.32</v>
      </c>
      <c r="AN250" s="4">
        <v>1.92</v>
      </c>
      <c r="AO250" s="4">
        <v>0.28999999999999998</v>
      </c>
      <c r="AP250" s="4">
        <v>16.8</v>
      </c>
      <c r="AQ250" s="4">
        <v>1.75</v>
      </c>
      <c r="AR250" s="4">
        <v>60.8</v>
      </c>
      <c r="AS250" s="4">
        <v>191</v>
      </c>
      <c r="AT250" s="4">
        <v>25.6</v>
      </c>
    </row>
    <row r="251" spans="1:46">
      <c r="A251" s="2" t="s">
        <v>835</v>
      </c>
      <c r="B251" s="2" t="s">
        <v>360</v>
      </c>
      <c r="C251" s="4" t="s">
        <v>843</v>
      </c>
      <c r="D251" s="4">
        <v>56.57</v>
      </c>
      <c r="E251" s="4">
        <v>1.4</v>
      </c>
      <c r="F251" s="4">
        <v>11.88</v>
      </c>
      <c r="G251" s="23">
        <f t="shared" si="6"/>
        <v>8.6879760000000008</v>
      </c>
      <c r="H251" s="4">
        <v>0.12</v>
      </c>
      <c r="I251" s="4">
        <v>8.58</v>
      </c>
      <c r="J251" s="4">
        <v>4.91</v>
      </c>
      <c r="K251" s="4">
        <v>1.77</v>
      </c>
      <c r="L251" s="4">
        <v>6.23</v>
      </c>
      <c r="M251" s="4">
        <v>0.87</v>
      </c>
      <c r="N251" s="4">
        <v>0.42</v>
      </c>
      <c r="O251" s="23">
        <v>98.694450000000003</v>
      </c>
      <c r="P251" s="4">
        <v>13.1</v>
      </c>
      <c r="Q251" s="4">
        <v>21.3</v>
      </c>
      <c r="R251" s="4">
        <v>131</v>
      </c>
      <c r="S251" s="4">
        <v>521</v>
      </c>
      <c r="T251" s="4">
        <v>287</v>
      </c>
      <c r="U251" s="4">
        <v>691</v>
      </c>
      <c r="V251" s="4">
        <v>958</v>
      </c>
      <c r="W251" s="4">
        <v>33.200000000000003</v>
      </c>
      <c r="X251" s="4">
        <v>657</v>
      </c>
      <c r="Y251" s="4">
        <v>31.3</v>
      </c>
      <c r="Z251" s="19"/>
      <c r="AA251" s="4">
        <v>2604</v>
      </c>
      <c r="AB251" s="4">
        <v>113</v>
      </c>
      <c r="AC251" s="4">
        <v>307</v>
      </c>
      <c r="AD251" s="4">
        <v>41.9</v>
      </c>
      <c r="AE251" s="4">
        <v>186</v>
      </c>
      <c r="AF251" s="4">
        <v>34.700000000000003</v>
      </c>
      <c r="AG251" s="4">
        <v>5.36</v>
      </c>
      <c r="AH251" s="4">
        <v>15.7</v>
      </c>
      <c r="AI251" s="4">
        <v>2.0099999999999998</v>
      </c>
      <c r="AJ251" s="4">
        <v>7.14</v>
      </c>
      <c r="AK251" s="4">
        <v>1.08</v>
      </c>
      <c r="AL251" s="4">
        <v>3.17</v>
      </c>
      <c r="AM251" s="4">
        <v>0.34</v>
      </c>
      <c r="AN251" s="4">
        <v>2.1</v>
      </c>
      <c r="AO251" s="4">
        <v>0.31</v>
      </c>
      <c r="AP251" s="4">
        <v>16.399999999999999</v>
      </c>
      <c r="AQ251" s="4">
        <v>1.68</v>
      </c>
      <c r="AR251" s="4">
        <v>55.6</v>
      </c>
      <c r="AS251" s="4">
        <v>183</v>
      </c>
      <c r="AT251" s="4">
        <v>24.5</v>
      </c>
    </row>
    <row r="252" spans="1:46">
      <c r="A252" s="2" t="s">
        <v>835</v>
      </c>
      <c r="B252" s="2" t="s">
        <v>360</v>
      </c>
      <c r="C252" s="24" t="s">
        <v>844</v>
      </c>
      <c r="D252" s="4">
        <v>56.89</v>
      </c>
      <c r="E252" s="4">
        <v>1.37</v>
      </c>
      <c r="F252" s="4">
        <v>12.22</v>
      </c>
      <c r="G252" s="23">
        <f t="shared" si="6"/>
        <v>8.477976</v>
      </c>
      <c r="H252" s="4">
        <v>0.12</v>
      </c>
      <c r="I252" s="4">
        <v>8.3699999999999992</v>
      </c>
      <c r="J252" s="4">
        <v>5.01</v>
      </c>
      <c r="K252" s="4">
        <v>1.89</v>
      </c>
      <c r="L252" s="4">
        <v>5.76</v>
      </c>
      <c r="M252" s="4">
        <v>0.81</v>
      </c>
      <c r="N252" s="4">
        <v>0.17</v>
      </c>
      <c r="O252" s="23">
        <v>98.672566000000032</v>
      </c>
      <c r="P252" s="4">
        <v>12.6</v>
      </c>
      <c r="Q252" s="4">
        <v>20</v>
      </c>
      <c r="R252" s="4">
        <v>126</v>
      </c>
      <c r="S252" s="4">
        <v>469</v>
      </c>
      <c r="T252" s="4">
        <v>310</v>
      </c>
      <c r="U252" s="4">
        <v>600</v>
      </c>
      <c r="V252" s="4">
        <v>905</v>
      </c>
      <c r="W252" s="4">
        <v>30.2</v>
      </c>
      <c r="X252" s="4">
        <v>590</v>
      </c>
      <c r="Y252" s="4">
        <v>28.4</v>
      </c>
      <c r="Z252" s="19"/>
      <c r="AA252" s="4">
        <v>2244</v>
      </c>
      <c r="AB252" s="4">
        <v>98.8</v>
      </c>
      <c r="AC252" s="4">
        <v>274</v>
      </c>
      <c r="AD252" s="4">
        <v>36.299999999999997</v>
      </c>
      <c r="AE252" s="4">
        <v>162</v>
      </c>
      <c r="AF252" s="4">
        <v>30.1</v>
      </c>
      <c r="AG252" s="4">
        <v>4.63</v>
      </c>
      <c r="AH252" s="4">
        <v>14.1</v>
      </c>
      <c r="AI252" s="4">
        <v>1.77</v>
      </c>
      <c r="AJ252" s="4">
        <v>6.62</v>
      </c>
      <c r="AK252" s="4">
        <v>1.04</v>
      </c>
      <c r="AL252" s="4">
        <v>2.96</v>
      </c>
      <c r="AM252" s="4">
        <v>0.33</v>
      </c>
      <c r="AN252" s="4">
        <v>2.1</v>
      </c>
      <c r="AO252" s="4">
        <v>0.31</v>
      </c>
      <c r="AP252" s="4">
        <v>14.4</v>
      </c>
      <c r="AQ252" s="4">
        <v>1.54</v>
      </c>
      <c r="AR252" s="4">
        <v>50.3</v>
      </c>
      <c r="AS252" s="4">
        <v>157</v>
      </c>
      <c r="AT252" s="4">
        <v>21.5</v>
      </c>
    </row>
    <row r="253" spans="1:46">
      <c r="A253" s="2" t="s">
        <v>835</v>
      </c>
      <c r="B253" s="2" t="s">
        <v>360</v>
      </c>
      <c r="C253" s="24" t="s">
        <v>845</v>
      </c>
      <c r="D253" s="4">
        <v>56.64</v>
      </c>
      <c r="E253" s="4">
        <v>1.4</v>
      </c>
      <c r="F253" s="4">
        <v>12.05</v>
      </c>
      <c r="G253" s="23">
        <f t="shared" si="6"/>
        <v>8.8989780000000014</v>
      </c>
      <c r="H253" s="4">
        <v>0.11</v>
      </c>
      <c r="I253" s="4">
        <v>8.8000000000000007</v>
      </c>
      <c r="J253" s="4">
        <v>4.99</v>
      </c>
      <c r="K253" s="4">
        <v>1.84</v>
      </c>
      <c r="L253" s="4">
        <v>6.02</v>
      </c>
      <c r="M253" s="4">
        <v>0.85</v>
      </c>
      <c r="N253" s="4">
        <v>-0.05</v>
      </c>
      <c r="O253" s="23">
        <v>98.667575999999997</v>
      </c>
      <c r="P253" s="4">
        <v>13.1</v>
      </c>
      <c r="Q253" s="4">
        <v>20.399999999999999</v>
      </c>
      <c r="R253" s="4">
        <v>129</v>
      </c>
      <c r="S253" s="4">
        <v>482</v>
      </c>
      <c r="T253" s="4">
        <v>241</v>
      </c>
      <c r="U253" s="4">
        <v>629</v>
      </c>
      <c r="V253" s="4">
        <v>966</v>
      </c>
      <c r="W253" s="4">
        <v>32</v>
      </c>
      <c r="X253" s="4">
        <v>625</v>
      </c>
      <c r="Y253" s="4">
        <v>30.1</v>
      </c>
      <c r="Z253" s="19"/>
      <c r="AA253" s="4">
        <v>2334</v>
      </c>
      <c r="AB253" s="4">
        <v>104</v>
      </c>
      <c r="AC253" s="4">
        <v>290</v>
      </c>
      <c r="AD253" s="4">
        <v>38.5</v>
      </c>
      <c r="AE253" s="4">
        <v>172</v>
      </c>
      <c r="AF253" s="4">
        <v>31.6</v>
      </c>
      <c r="AG253" s="4">
        <v>4.76</v>
      </c>
      <c r="AH253" s="4">
        <v>14.3</v>
      </c>
      <c r="AI253" s="4">
        <v>1.87</v>
      </c>
      <c r="AJ253" s="4">
        <v>6.88</v>
      </c>
      <c r="AK253" s="4">
        <v>1.1000000000000001</v>
      </c>
      <c r="AL253" s="4">
        <v>3.07</v>
      </c>
      <c r="AM253" s="4">
        <v>0.31</v>
      </c>
      <c r="AN253" s="4">
        <v>2.09</v>
      </c>
      <c r="AO253" s="4">
        <v>0.31</v>
      </c>
      <c r="AP253" s="4">
        <v>15.6</v>
      </c>
      <c r="AQ253" s="4">
        <v>1.77</v>
      </c>
      <c r="AR253" s="4">
        <v>54.3</v>
      </c>
      <c r="AS253" s="4">
        <v>169</v>
      </c>
      <c r="AT253" s="4">
        <v>22.9</v>
      </c>
    </row>
    <row r="254" spans="1:46">
      <c r="A254" s="2" t="s">
        <v>835</v>
      </c>
      <c r="B254" s="2" t="s">
        <v>360</v>
      </c>
      <c r="C254" s="24" t="s">
        <v>846</v>
      </c>
      <c r="D254" s="4">
        <v>56.82</v>
      </c>
      <c r="E254" s="4">
        <v>1.4</v>
      </c>
      <c r="F254" s="4">
        <v>12.19</v>
      </c>
      <c r="G254" s="23">
        <f t="shared" si="6"/>
        <v>8.9289780000000007</v>
      </c>
      <c r="H254" s="4">
        <v>0.11</v>
      </c>
      <c r="I254" s="4">
        <v>8.83</v>
      </c>
      <c r="J254" s="4">
        <v>5.01</v>
      </c>
      <c r="K254" s="4">
        <v>1.94</v>
      </c>
      <c r="L254" s="4">
        <v>5.92</v>
      </c>
      <c r="M254" s="4">
        <v>0.85</v>
      </c>
      <c r="N254" s="4">
        <v>-7.0000000000000007E-2</v>
      </c>
      <c r="O254" s="23">
        <v>99.024649999999994</v>
      </c>
      <c r="P254" s="4">
        <v>14.9</v>
      </c>
      <c r="Q254" s="4">
        <v>22</v>
      </c>
      <c r="R254" s="4">
        <v>128</v>
      </c>
      <c r="S254" s="4">
        <v>479</v>
      </c>
      <c r="T254" s="4">
        <v>253</v>
      </c>
      <c r="U254" s="4">
        <v>622</v>
      </c>
      <c r="V254" s="4">
        <v>939</v>
      </c>
      <c r="W254" s="4">
        <v>30.6</v>
      </c>
      <c r="X254" s="4">
        <v>600</v>
      </c>
      <c r="Y254" s="4">
        <v>29.5</v>
      </c>
      <c r="Z254" s="19"/>
      <c r="AA254" s="4">
        <v>2327</v>
      </c>
      <c r="AB254" s="4">
        <v>105</v>
      </c>
      <c r="AC254" s="4">
        <v>278</v>
      </c>
      <c r="AD254" s="4">
        <v>38.4</v>
      </c>
      <c r="AE254" s="4">
        <v>173</v>
      </c>
      <c r="AF254" s="4">
        <v>32.1</v>
      </c>
      <c r="AG254" s="4">
        <v>4.7699999999999996</v>
      </c>
      <c r="AH254" s="4">
        <v>14.1</v>
      </c>
      <c r="AI254" s="4">
        <v>1.87</v>
      </c>
      <c r="AJ254" s="4">
        <v>6.67</v>
      </c>
      <c r="AK254" s="4">
        <v>1.1100000000000001</v>
      </c>
      <c r="AL254" s="4">
        <v>3.17</v>
      </c>
      <c r="AM254" s="4">
        <v>0.33</v>
      </c>
      <c r="AN254" s="4">
        <v>2.09</v>
      </c>
      <c r="AO254" s="4">
        <v>0.33</v>
      </c>
      <c r="AP254" s="4">
        <v>15.1</v>
      </c>
      <c r="AQ254" s="4">
        <v>1.69</v>
      </c>
      <c r="AR254" s="4">
        <v>55.4</v>
      </c>
      <c r="AS254" s="4">
        <v>165</v>
      </c>
      <c r="AT254" s="4">
        <v>22.2</v>
      </c>
    </row>
    <row r="255" spans="1:46">
      <c r="A255" s="2" t="s">
        <v>835</v>
      </c>
      <c r="B255" s="2" t="s">
        <v>360</v>
      </c>
      <c r="C255" s="24" t="s">
        <v>847</v>
      </c>
      <c r="D255" s="4">
        <v>56.69</v>
      </c>
      <c r="E255" s="4">
        <v>1.41</v>
      </c>
      <c r="F255" s="4">
        <v>12.09</v>
      </c>
      <c r="G255" s="23">
        <f t="shared" si="6"/>
        <v>9.048978</v>
      </c>
      <c r="H255" s="4">
        <v>0.11</v>
      </c>
      <c r="I255" s="4">
        <v>8.9499999999999993</v>
      </c>
      <c r="J255" s="4">
        <v>5.04</v>
      </c>
      <c r="K255" s="4">
        <v>1.96</v>
      </c>
      <c r="L255" s="4">
        <v>5.91</v>
      </c>
      <c r="M255" s="4">
        <v>0.84</v>
      </c>
      <c r="N255" s="4">
        <v>-0.09</v>
      </c>
      <c r="O255" s="23">
        <v>98.965631999999999</v>
      </c>
      <c r="P255" s="4">
        <v>14.9</v>
      </c>
      <c r="Q255" s="4">
        <v>23.7</v>
      </c>
      <c r="R255" s="4">
        <v>136</v>
      </c>
      <c r="S255" s="4">
        <v>518</v>
      </c>
      <c r="T255" s="4">
        <v>279</v>
      </c>
      <c r="U255" s="4">
        <v>634</v>
      </c>
      <c r="V255" s="4">
        <v>965</v>
      </c>
      <c r="W255" s="4">
        <v>31.6</v>
      </c>
      <c r="X255" s="4">
        <v>609</v>
      </c>
      <c r="Y255" s="4">
        <v>29.7</v>
      </c>
      <c r="Z255" s="19"/>
      <c r="AA255" s="4">
        <v>2466</v>
      </c>
      <c r="AB255" s="4">
        <v>107</v>
      </c>
      <c r="AC255" s="4">
        <v>287</v>
      </c>
      <c r="AD255" s="4">
        <v>39.4</v>
      </c>
      <c r="AE255" s="4">
        <v>178</v>
      </c>
      <c r="AF255" s="4">
        <v>33.5</v>
      </c>
      <c r="AG255" s="4">
        <v>4.8899999999999997</v>
      </c>
      <c r="AH255" s="4">
        <v>15</v>
      </c>
      <c r="AI255" s="4">
        <v>1.86</v>
      </c>
      <c r="AJ255" s="4">
        <v>6.64</v>
      </c>
      <c r="AK255" s="4">
        <v>1.05</v>
      </c>
      <c r="AL255" s="4">
        <v>3.15</v>
      </c>
      <c r="AM255" s="4">
        <v>0.32</v>
      </c>
      <c r="AN255" s="4">
        <v>2.11</v>
      </c>
      <c r="AO255" s="4">
        <v>0.31</v>
      </c>
      <c r="AP255" s="4">
        <v>15.4</v>
      </c>
      <c r="AQ255" s="4">
        <v>1.62</v>
      </c>
      <c r="AR255" s="4">
        <v>53.9</v>
      </c>
      <c r="AS255" s="4">
        <v>166</v>
      </c>
      <c r="AT255" s="4">
        <v>22.7</v>
      </c>
    </row>
    <row r="256" spans="1:46">
      <c r="A256" s="2" t="s">
        <v>835</v>
      </c>
      <c r="B256" s="2" t="s">
        <v>360</v>
      </c>
      <c r="C256" s="24" t="s">
        <v>848</v>
      </c>
      <c r="D256" s="4">
        <v>49.71</v>
      </c>
      <c r="E256" s="4">
        <v>1.08</v>
      </c>
      <c r="F256" s="4">
        <v>11.85</v>
      </c>
      <c r="G256" s="22" t="s">
        <v>857</v>
      </c>
      <c r="H256" s="4">
        <v>0.24</v>
      </c>
      <c r="I256" s="4">
        <v>7.18</v>
      </c>
      <c r="J256" s="4">
        <v>10.34</v>
      </c>
      <c r="K256" s="4">
        <v>1.62</v>
      </c>
      <c r="L256" s="4">
        <v>6.17</v>
      </c>
      <c r="M256" s="4">
        <v>1.34</v>
      </c>
      <c r="N256" s="4">
        <v>2.63</v>
      </c>
      <c r="O256" s="23">
        <v>99.65</v>
      </c>
      <c r="P256" s="22" t="s">
        <v>857</v>
      </c>
      <c r="Q256" s="22" t="s">
        <v>857</v>
      </c>
      <c r="R256" s="22" t="s">
        <v>857</v>
      </c>
      <c r="S256" s="4">
        <v>123</v>
      </c>
      <c r="T256" s="4">
        <v>117</v>
      </c>
      <c r="U256" s="4">
        <v>676</v>
      </c>
      <c r="V256" s="4">
        <v>1490</v>
      </c>
      <c r="W256" s="4">
        <v>40</v>
      </c>
      <c r="X256" s="4">
        <v>511</v>
      </c>
      <c r="Y256" s="4">
        <v>25</v>
      </c>
      <c r="Z256" s="19"/>
      <c r="AA256" s="4">
        <v>3209</v>
      </c>
      <c r="AB256" s="4">
        <v>142</v>
      </c>
      <c r="AC256" s="4">
        <v>314</v>
      </c>
      <c r="AD256" s="4">
        <v>39</v>
      </c>
      <c r="AE256" s="4">
        <v>156</v>
      </c>
      <c r="AF256" s="4">
        <v>31</v>
      </c>
      <c r="AG256" s="4">
        <v>7.1</v>
      </c>
      <c r="AH256" s="4">
        <v>22</v>
      </c>
      <c r="AI256" s="4">
        <v>2.5</v>
      </c>
      <c r="AJ256" s="4">
        <v>9.8000000000000007</v>
      </c>
      <c r="AK256" s="4">
        <v>1.5</v>
      </c>
      <c r="AL256" s="4">
        <v>3.8</v>
      </c>
      <c r="AM256" s="4">
        <v>0.4</v>
      </c>
      <c r="AN256" s="4">
        <v>2.2999999999999998</v>
      </c>
      <c r="AO256" s="4">
        <v>0.3</v>
      </c>
      <c r="AP256" s="4">
        <v>13</v>
      </c>
      <c r="AQ256" s="4">
        <v>1.6</v>
      </c>
      <c r="AR256" s="4">
        <v>93</v>
      </c>
      <c r="AS256" s="4">
        <v>129</v>
      </c>
      <c r="AT256" s="4">
        <v>18</v>
      </c>
    </row>
    <row r="257" spans="1:46">
      <c r="A257" s="2" t="s">
        <v>835</v>
      </c>
      <c r="B257" s="2" t="s">
        <v>360</v>
      </c>
      <c r="C257" s="24" t="s">
        <v>849</v>
      </c>
      <c r="D257" s="4">
        <v>53.9</v>
      </c>
      <c r="E257" s="4">
        <v>1.63</v>
      </c>
      <c r="F257" s="4">
        <v>12.73</v>
      </c>
      <c r="G257" s="23">
        <f>I257+H257*0.8998</f>
        <v>6.128978</v>
      </c>
      <c r="H257" s="4">
        <v>0.11</v>
      </c>
      <c r="I257" s="4">
        <v>6.03</v>
      </c>
      <c r="J257" s="4">
        <v>6.59</v>
      </c>
      <c r="K257" s="4">
        <v>1.34</v>
      </c>
      <c r="L257" s="4">
        <v>8.61</v>
      </c>
      <c r="M257" s="4">
        <v>1.26</v>
      </c>
      <c r="N257" s="4">
        <v>0.73</v>
      </c>
      <c r="O257" s="23">
        <v>98.768298000000016</v>
      </c>
      <c r="P257" s="4">
        <v>19.399999999999999</v>
      </c>
      <c r="Q257" s="4">
        <v>19.100000000000001</v>
      </c>
      <c r="R257" s="4">
        <v>145</v>
      </c>
      <c r="S257" s="4">
        <v>322</v>
      </c>
      <c r="T257" s="4">
        <v>188</v>
      </c>
      <c r="U257" s="4">
        <v>529</v>
      </c>
      <c r="V257" s="4">
        <v>861</v>
      </c>
      <c r="W257" s="4">
        <v>35.5</v>
      </c>
      <c r="X257" s="4">
        <v>965</v>
      </c>
      <c r="Y257" s="4">
        <v>75</v>
      </c>
      <c r="Z257" s="19"/>
      <c r="AA257" s="4">
        <v>3263</v>
      </c>
      <c r="AB257" s="4">
        <v>139</v>
      </c>
      <c r="AC257" s="4">
        <v>354</v>
      </c>
      <c r="AD257" s="4">
        <v>54.2</v>
      </c>
      <c r="AE257" s="4">
        <v>243</v>
      </c>
      <c r="AF257" s="4">
        <v>45.7</v>
      </c>
      <c r="AG257" s="4">
        <v>6.86</v>
      </c>
      <c r="AH257" s="4">
        <v>26.6</v>
      </c>
      <c r="AI257" s="4">
        <v>2.4500000000000002</v>
      </c>
      <c r="AJ257" s="4">
        <v>9.61</v>
      </c>
      <c r="AK257" s="4">
        <v>1.43</v>
      </c>
      <c r="AL257" s="4">
        <v>3.34</v>
      </c>
      <c r="AM257" s="4">
        <v>0.4</v>
      </c>
      <c r="AN257" s="4">
        <v>2.31</v>
      </c>
      <c r="AO257" s="4">
        <v>0.32</v>
      </c>
      <c r="AP257" s="4">
        <v>26.5</v>
      </c>
      <c r="AQ257" s="4">
        <v>4.17</v>
      </c>
      <c r="AR257" s="4">
        <v>144</v>
      </c>
      <c r="AS257" s="4">
        <v>139.30000000000001</v>
      </c>
      <c r="AT257" s="4">
        <v>24.5</v>
      </c>
    </row>
    <row r="258" spans="1:46">
      <c r="A258" s="2" t="s">
        <v>835</v>
      </c>
      <c r="B258" s="2" t="s">
        <v>360</v>
      </c>
      <c r="C258" s="24" t="s">
        <v>850</v>
      </c>
      <c r="D258" s="22">
        <v>56.14</v>
      </c>
      <c r="E258" s="22">
        <v>1.43</v>
      </c>
      <c r="F258" s="22">
        <v>12.57</v>
      </c>
      <c r="G258" s="22">
        <v>6.47</v>
      </c>
      <c r="H258" s="22">
        <v>0.14000000000000001</v>
      </c>
      <c r="I258" s="22">
        <v>6.19</v>
      </c>
      <c r="J258" s="22">
        <v>6.85</v>
      </c>
      <c r="K258" s="22">
        <v>2.14</v>
      </c>
      <c r="L258" s="22">
        <v>7.16</v>
      </c>
      <c r="M258" s="22">
        <v>0.91</v>
      </c>
      <c r="N258" s="22">
        <v>0.79</v>
      </c>
      <c r="O258" s="23">
        <v>100.78999999999999</v>
      </c>
      <c r="P258" s="22" t="s">
        <v>857</v>
      </c>
      <c r="Q258" s="22">
        <v>16.39</v>
      </c>
      <c r="R258" s="22">
        <v>151.79</v>
      </c>
      <c r="S258" s="22">
        <v>294.43</v>
      </c>
      <c r="T258" s="22">
        <v>184.73</v>
      </c>
      <c r="U258" s="22">
        <v>938.3</v>
      </c>
      <c r="V258" s="22">
        <v>879.4</v>
      </c>
      <c r="W258" s="22">
        <v>46.8</v>
      </c>
      <c r="X258" s="22">
        <v>481.2</v>
      </c>
      <c r="Y258" s="22">
        <v>27.7</v>
      </c>
      <c r="Z258" s="19"/>
      <c r="AA258" s="22">
        <v>1973.2</v>
      </c>
      <c r="AB258" s="22">
        <v>131.6</v>
      </c>
      <c r="AC258" s="22">
        <v>327.8</v>
      </c>
      <c r="AD258" s="22">
        <v>46.3</v>
      </c>
      <c r="AE258" s="22">
        <v>182.5</v>
      </c>
      <c r="AF258" s="22">
        <v>42.4</v>
      </c>
      <c r="AG258" s="22">
        <v>5.55</v>
      </c>
      <c r="AH258" s="22">
        <v>23.9</v>
      </c>
      <c r="AI258" s="22">
        <v>2.67</v>
      </c>
      <c r="AJ258" s="22">
        <v>10.119999999999999</v>
      </c>
      <c r="AK258" s="22">
        <v>1.53</v>
      </c>
      <c r="AL258" s="22">
        <v>3.64</v>
      </c>
      <c r="AM258" s="22">
        <v>0.46</v>
      </c>
      <c r="AN258" s="22">
        <v>2.68</v>
      </c>
      <c r="AO258" s="22">
        <v>0.37</v>
      </c>
      <c r="AP258" s="22">
        <v>13.9</v>
      </c>
      <c r="AQ258" s="22">
        <v>1.81</v>
      </c>
      <c r="AR258" s="22">
        <v>98.6</v>
      </c>
      <c r="AS258" s="22">
        <v>123.3</v>
      </c>
      <c r="AT258" s="22">
        <v>21.8</v>
      </c>
    </row>
    <row r="259" spans="1:46">
      <c r="A259" s="2" t="s">
        <v>835</v>
      </c>
      <c r="B259" s="2" t="s">
        <v>360</v>
      </c>
      <c r="C259" s="24" t="s">
        <v>851</v>
      </c>
      <c r="D259" s="22">
        <v>55.87</v>
      </c>
      <c r="E259" s="22">
        <v>1.52</v>
      </c>
      <c r="F259" s="22">
        <v>12.77</v>
      </c>
      <c r="G259" s="22">
        <v>6.83</v>
      </c>
      <c r="H259" s="22">
        <v>0.12</v>
      </c>
      <c r="I259" s="22">
        <v>6.43</v>
      </c>
      <c r="J259" s="22">
        <v>7.25</v>
      </c>
      <c r="K259" s="22">
        <v>2.2599999999999998</v>
      </c>
      <c r="L259" s="22">
        <v>6.03</v>
      </c>
      <c r="M259" s="22">
        <v>0.92</v>
      </c>
      <c r="N259" s="22">
        <v>1.1599999999999999</v>
      </c>
      <c r="O259" s="23">
        <v>101.16</v>
      </c>
      <c r="P259" s="22" t="s">
        <v>857</v>
      </c>
      <c r="Q259" s="22">
        <v>18.52</v>
      </c>
      <c r="R259" s="22">
        <v>137.09</v>
      </c>
      <c r="S259" s="22">
        <v>331.48</v>
      </c>
      <c r="T259" s="22">
        <v>176.43</v>
      </c>
      <c r="U259" s="22">
        <v>1046.3</v>
      </c>
      <c r="V259" s="22">
        <v>612.79999999999995</v>
      </c>
      <c r="W259" s="22">
        <v>31.6</v>
      </c>
      <c r="X259" s="22">
        <v>979.5</v>
      </c>
      <c r="Y259" s="22">
        <v>55.4</v>
      </c>
      <c r="Z259" s="19"/>
      <c r="AA259" s="22">
        <v>2375.8000000000002</v>
      </c>
      <c r="AB259" s="22">
        <v>140.69999999999999</v>
      </c>
      <c r="AC259" s="22">
        <v>341.8</v>
      </c>
      <c r="AD259" s="22">
        <v>45.9</v>
      </c>
      <c r="AE259" s="22">
        <v>184.5</v>
      </c>
      <c r="AF259" s="22">
        <v>44.3</v>
      </c>
      <c r="AG259" s="22">
        <v>6.87</v>
      </c>
      <c r="AH259" s="22">
        <v>22.6</v>
      </c>
      <c r="AI259" s="22">
        <v>1.94</v>
      </c>
      <c r="AJ259" s="22">
        <v>7.62</v>
      </c>
      <c r="AK259" s="22">
        <v>1.17</v>
      </c>
      <c r="AL259" s="22">
        <v>3.01</v>
      </c>
      <c r="AM259" s="22">
        <v>0.39</v>
      </c>
      <c r="AN259" s="22">
        <v>2.38</v>
      </c>
      <c r="AO259" s="22">
        <v>0.39</v>
      </c>
      <c r="AP259" s="22">
        <v>24.7</v>
      </c>
      <c r="AQ259" s="22">
        <v>3.16</v>
      </c>
      <c r="AR259" s="22">
        <v>125.1</v>
      </c>
      <c r="AS259" s="22">
        <v>247.9</v>
      </c>
      <c r="AT259" s="22">
        <v>26.7</v>
      </c>
    </row>
    <row r="260" spans="1:46">
      <c r="A260" s="2" t="s">
        <v>835</v>
      </c>
      <c r="B260" s="2" t="s">
        <v>360</v>
      </c>
      <c r="C260" s="24" t="s">
        <v>852</v>
      </c>
      <c r="D260" s="22">
        <v>56.53</v>
      </c>
      <c r="E260" s="22">
        <v>1.55</v>
      </c>
      <c r="F260" s="22">
        <v>12.84</v>
      </c>
      <c r="G260" s="22">
        <v>7.35</v>
      </c>
      <c r="H260" s="22">
        <v>0.11</v>
      </c>
      <c r="I260" s="22">
        <v>6.76</v>
      </c>
      <c r="J260" s="22">
        <v>7.01</v>
      </c>
      <c r="K260" s="22">
        <v>1.83</v>
      </c>
      <c r="L260" s="22">
        <v>5.35</v>
      </c>
      <c r="M260" s="22">
        <v>0.67</v>
      </c>
      <c r="N260" s="22">
        <v>1.04</v>
      </c>
      <c r="O260" s="23">
        <v>101.04</v>
      </c>
      <c r="P260" s="22" t="s">
        <v>857</v>
      </c>
      <c r="Q260" s="22">
        <v>19.37</v>
      </c>
      <c r="R260" s="22">
        <v>148.86000000000001</v>
      </c>
      <c r="S260" s="22">
        <v>362.14</v>
      </c>
      <c r="T260" s="22">
        <v>199.45</v>
      </c>
      <c r="U260" s="22">
        <v>1358.7</v>
      </c>
      <c r="V260" s="22">
        <v>1037.5999999999999</v>
      </c>
      <c r="W260" s="22">
        <v>35.4</v>
      </c>
      <c r="X260" s="22">
        <v>1082.9000000000001</v>
      </c>
      <c r="Y260" s="22">
        <v>52.5</v>
      </c>
      <c r="Z260" s="19"/>
      <c r="AA260" s="22">
        <v>3371.4</v>
      </c>
      <c r="AB260" s="22">
        <v>151.5</v>
      </c>
      <c r="AC260" s="22">
        <v>393.7</v>
      </c>
      <c r="AD260" s="22">
        <v>57.4</v>
      </c>
      <c r="AE260" s="22">
        <v>268.89999999999998</v>
      </c>
      <c r="AF260" s="22">
        <v>51.2</v>
      </c>
      <c r="AG260" s="22">
        <v>7.13</v>
      </c>
      <c r="AH260" s="22">
        <v>28.5</v>
      </c>
      <c r="AI260" s="22">
        <v>2.54</v>
      </c>
      <c r="AJ260" s="22">
        <v>9.77</v>
      </c>
      <c r="AK260" s="22">
        <v>1.38</v>
      </c>
      <c r="AL260" s="22">
        <v>2.71</v>
      </c>
      <c r="AM260" s="22">
        <v>0.32</v>
      </c>
      <c r="AN260" s="22">
        <v>1.88</v>
      </c>
      <c r="AO260" s="22">
        <v>0.26</v>
      </c>
      <c r="AP260" s="22">
        <v>30.3</v>
      </c>
      <c r="AQ260" s="22">
        <v>3.02</v>
      </c>
      <c r="AR260" s="22">
        <v>182.1</v>
      </c>
      <c r="AS260" s="22">
        <v>252.9</v>
      </c>
      <c r="AT260" s="22">
        <v>33.200000000000003</v>
      </c>
    </row>
    <row r="261" spans="1:46">
      <c r="A261" s="2" t="s">
        <v>835</v>
      </c>
      <c r="B261" s="2" t="s">
        <v>360</v>
      </c>
      <c r="C261" s="24" t="s">
        <v>853</v>
      </c>
      <c r="D261" s="22">
        <v>52.76</v>
      </c>
      <c r="E261" s="22">
        <v>1.45</v>
      </c>
      <c r="F261" s="22">
        <v>11.37</v>
      </c>
      <c r="G261" s="22">
        <v>7.42</v>
      </c>
      <c r="H261" s="22">
        <v>0.13</v>
      </c>
      <c r="I261" s="22">
        <v>10.51</v>
      </c>
      <c r="J261" s="22">
        <v>7.19</v>
      </c>
      <c r="K261" s="22">
        <v>2.48</v>
      </c>
      <c r="L261" s="22">
        <v>5.83</v>
      </c>
      <c r="M261" s="22">
        <v>0.86</v>
      </c>
      <c r="N261" s="22">
        <v>0.57999999999999996</v>
      </c>
      <c r="O261" s="23">
        <v>100.58</v>
      </c>
      <c r="P261" s="22" t="s">
        <v>857</v>
      </c>
      <c r="Q261" s="22">
        <v>17.920000000000002</v>
      </c>
      <c r="R261" s="22">
        <v>131.9</v>
      </c>
      <c r="S261" s="22">
        <v>610.34</v>
      </c>
      <c r="T261" s="22">
        <v>418.36</v>
      </c>
      <c r="U261" s="22">
        <v>894.2</v>
      </c>
      <c r="V261" s="22">
        <v>847.1</v>
      </c>
      <c r="W261" s="22">
        <v>29.6</v>
      </c>
      <c r="X261" s="22">
        <v>809.5</v>
      </c>
      <c r="Y261" s="22">
        <v>36.799999999999997</v>
      </c>
      <c r="Z261" s="19"/>
      <c r="AA261" s="22">
        <v>2433</v>
      </c>
      <c r="AB261" s="22">
        <v>148.5</v>
      </c>
      <c r="AC261" s="22">
        <v>410.1</v>
      </c>
      <c r="AD261" s="22">
        <v>61.2</v>
      </c>
      <c r="AE261" s="22">
        <v>275</v>
      </c>
      <c r="AF261" s="22">
        <v>59.3</v>
      </c>
      <c r="AG261" s="22">
        <v>8.18</v>
      </c>
      <c r="AH261" s="22">
        <v>34.700000000000003</v>
      </c>
      <c r="AI261" s="22">
        <v>3.11</v>
      </c>
      <c r="AJ261" s="22">
        <v>9.6</v>
      </c>
      <c r="AK261" s="22">
        <v>1.34</v>
      </c>
      <c r="AL261" s="22">
        <v>2.76</v>
      </c>
      <c r="AM261" s="22">
        <v>0.37</v>
      </c>
      <c r="AN261" s="22">
        <v>2.19</v>
      </c>
      <c r="AO261" s="22">
        <v>0.32</v>
      </c>
      <c r="AP261" s="22">
        <v>22.4</v>
      </c>
      <c r="AQ261" s="22">
        <v>2.77</v>
      </c>
      <c r="AR261" s="22">
        <v>82.3</v>
      </c>
      <c r="AS261" s="22">
        <v>211.9</v>
      </c>
      <c r="AT261" s="22">
        <v>24.8</v>
      </c>
    </row>
    <row r="262" spans="1:46">
      <c r="A262" s="2" t="s">
        <v>835</v>
      </c>
      <c r="B262" s="2" t="s">
        <v>360</v>
      </c>
      <c r="C262" s="24" t="s">
        <v>854</v>
      </c>
      <c r="D262" s="22">
        <v>53.64</v>
      </c>
      <c r="E262" s="22">
        <v>1.63</v>
      </c>
      <c r="F262" s="22">
        <v>11.85</v>
      </c>
      <c r="G262" s="22">
        <v>6.71</v>
      </c>
      <c r="H262" s="22">
        <v>0.11</v>
      </c>
      <c r="I262" s="22">
        <v>10.79</v>
      </c>
      <c r="J262" s="22">
        <v>6.99</v>
      </c>
      <c r="K262" s="22">
        <v>2.12</v>
      </c>
      <c r="L262" s="22">
        <v>5.14</v>
      </c>
      <c r="M262" s="22">
        <v>1.02</v>
      </c>
      <c r="N262" s="22">
        <v>0.49</v>
      </c>
      <c r="O262" s="23">
        <v>100.48999999999998</v>
      </c>
      <c r="P262" s="22" t="s">
        <v>857</v>
      </c>
      <c r="Q262" s="22">
        <v>18.940000000000001</v>
      </c>
      <c r="R262" s="22">
        <v>128.77000000000001</v>
      </c>
      <c r="S262" s="22">
        <v>686.39</v>
      </c>
      <c r="T262" s="22">
        <v>386.42</v>
      </c>
      <c r="U262" s="22">
        <v>1204.8</v>
      </c>
      <c r="V262" s="22">
        <v>798.5</v>
      </c>
      <c r="W262" s="22">
        <v>37.9</v>
      </c>
      <c r="X262" s="22">
        <v>621.29999999999995</v>
      </c>
      <c r="Y262" s="22">
        <v>61.6</v>
      </c>
      <c r="Z262" s="19"/>
      <c r="AA262" s="22">
        <v>3516.4</v>
      </c>
      <c r="AB262" s="22">
        <v>150.30000000000001</v>
      </c>
      <c r="AC262" s="22">
        <v>388.2</v>
      </c>
      <c r="AD262" s="22">
        <v>54.7</v>
      </c>
      <c r="AE262" s="22">
        <v>236.9</v>
      </c>
      <c r="AF262" s="22">
        <v>48.7</v>
      </c>
      <c r="AG262" s="22">
        <v>6.8</v>
      </c>
      <c r="AH262" s="22">
        <v>26.4</v>
      </c>
      <c r="AI262" s="22">
        <v>2.36</v>
      </c>
      <c r="AJ262" s="22">
        <v>9.61</v>
      </c>
      <c r="AK262" s="22">
        <v>1.32</v>
      </c>
      <c r="AL262" s="22">
        <v>2.98</v>
      </c>
      <c r="AM262" s="22">
        <v>0.35</v>
      </c>
      <c r="AN262" s="22">
        <v>2.12</v>
      </c>
      <c r="AO262" s="22">
        <v>0.31</v>
      </c>
      <c r="AP262" s="22">
        <v>16.899999999999999</v>
      </c>
      <c r="AQ262" s="22">
        <v>3.54</v>
      </c>
      <c r="AR262" s="22">
        <v>157.6</v>
      </c>
      <c r="AS262" s="22">
        <v>231.7</v>
      </c>
      <c r="AT262" s="22">
        <v>27.8</v>
      </c>
    </row>
    <row r="263" spans="1:46">
      <c r="A263" s="2" t="s">
        <v>835</v>
      </c>
      <c r="B263" s="2" t="s">
        <v>360</v>
      </c>
      <c r="C263" s="24" t="s">
        <v>855</v>
      </c>
      <c r="D263" s="22">
        <v>55.63</v>
      </c>
      <c r="E263" s="22">
        <v>1.49</v>
      </c>
      <c r="F263" s="22">
        <v>12.34</v>
      </c>
      <c r="G263" s="22">
        <v>7.56</v>
      </c>
      <c r="H263" s="22">
        <v>0.09</v>
      </c>
      <c r="I263" s="22">
        <v>7.08</v>
      </c>
      <c r="J263" s="22">
        <v>7.34</v>
      </c>
      <c r="K263" s="22">
        <v>2.59</v>
      </c>
      <c r="L263" s="22">
        <v>4.8099999999999996</v>
      </c>
      <c r="M263" s="22">
        <v>1.07</v>
      </c>
      <c r="N263" s="22">
        <v>0.72</v>
      </c>
      <c r="O263" s="23">
        <v>100.72000000000001</v>
      </c>
      <c r="P263" s="22" t="s">
        <v>857</v>
      </c>
      <c r="Q263" s="22">
        <v>17.09</v>
      </c>
      <c r="R263" s="22">
        <v>140.58000000000001</v>
      </c>
      <c r="S263" s="22">
        <v>347.45</v>
      </c>
      <c r="T263" s="22">
        <v>301.95</v>
      </c>
      <c r="U263" s="22">
        <v>536.5</v>
      </c>
      <c r="V263" s="22">
        <v>846.2</v>
      </c>
      <c r="W263" s="22">
        <v>21.3</v>
      </c>
      <c r="X263" s="22">
        <v>502.1</v>
      </c>
      <c r="Y263" s="22">
        <v>21.7</v>
      </c>
      <c r="Z263" s="19"/>
      <c r="AA263" s="22">
        <v>2001.5</v>
      </c>
      <c r="AB263" s="22">
        <v>114.6</v>
      </c>
      <c r="AC263" s="22">
        <v>291.39999999999998</v>
      </c>
      <c r="AD263" s="22">
        <v>42.1</v>
      </c>
      <c r="AE263" s="22">
        <v>186.5</v>
      </c>
      <c r="AF263" s="22">
        <v>36.299999999999997</v>
      </c>
      <c r="AG263" s="22">
        <v>5.1100000000000003</v>
      </c>
      <c r="AH263" s="22">
        <v>18.7</v>
      </c>
      <c r="AI263" s="22">
        <v>1.65</v>
      </c>
      <c r="AJ263" s="22">
        <v>6.59</v>
      </c>
      <c r="AK263" s="22">
        <v>1.04</v>
      </c>
      <c r="AL263" s="22">
        <v>2.4</v>
      </c>
      <c r="AM263" s="22">
        <v>0.31</v>
      </c>
      <c r="AN263" s="22">
        <v>1.79</v>
      </c>
      <c r="AO263" s="22">
        <v>0.25</v>
      </c>
      <c r="AP263" s="22">
        <v>14.5</v>
      </c>
      <c r="AQ263" s="22">
        <v>1.57</v>
      </c>
      <c r="AR263" s="22">
        <v>87.8</v>
      </c>
      <c r="AS263" s="22">
        <v>138.30000000000001</v>
      </c>
      <c r="AT263" s="22">
        <v>23.1</v>
      </c>
    </row>
    <row r="264" spans="1:46">
      <c r="A264" s="2" t="s">
        <v>835</v>
      </c>
      <c r="B264" s="2" t="s">
        <v>360</v>
      </c>
      <c r="C264" s="24" t="s">
        <v>856</v>
      </c>
      <c r="D264" s="22">
        <v>57.18</v>
      </c>
      <c r="E264" s="22">
        <v>1.62</v>
      </c>
      <c r="F264" s="22">
        <v>12.09</v>
      </c>
      <c r="G264" s="22">
        <v>5.52</v>
      </c>
      <c r="H264" s="22">
        <v>0.14000000000000001</v>
      </c>
      <c r="I264" s="22">
        <v>6.61</v>
      </c>
      <c r="J264" s="22">
        <v>6.75</v>
      </c>
      <c r="K264" s="22">
        <v>2.48</v>
      </c>
      <c r="L264" s="22">
        <v>6.49</v>
      </c>
      <c r="M264" s="22">
        <v>1.1200000000000001</v>
      </c>
      <c r="N264" s="22">
        <v>0.93</v>
      </c>
      <c r="O264" s="23">
        <v>100.93</v>
      </c>
      <c r="P264" s="22" t="s">
        <v>857</v>
      </c>
      <c r="Q264" s="22">
        <v>18.63</v>
      </c>
      <c r="R264" s="22">
        <v>131.47</v>
      </c>
      <c r="S264" s="22">
        <v>393.26</v>
      </c>
      <c r="T264" s="22">
        <v>187.28</v>
      </c>
      <c r="U264" s="22">
        <v>498.4</v>
      </c>
      <c r="V264" s="22">
        <v>676.1</v>
      </c>
      <c r="W264" s="22">
        <v>24.6</v>
      </c>
      <c r="X264" s="22">
        <v>412.7</v>
      </c>
      <c r="Y264" s="22">
        <v>26.5</v>
      </c>
      <c r="Z264" s="19"/>
      <c r="AA264" s="22">
        <v>1785.4</v>
      </c>
      <c r="AB264" s="22">
        <v>102.7</v>
      </c>
      <c r="AC264" s="22">
        <v>241.8</v>
      </c>
      <c r="AD264" s="22">
        <v>34.1</v>
      </c>
      <c r="AE264" s="22">
        <v>139.30000000000001</v>
      </c>
      <c r="AF264" s="22">
        <v>29.5</v>
      </c>
      <c r="AG264" s="22">
        <v>3.39</v>
      </c>
      <c r="AH264" s="22">
        <v>14.8</v>
      </c>
      <c r="AI264" s="22">
        <v>1.36</v>
      </c>
      <c r="AJ264" s="22">
        <v>6.29</v>
      </c>
      <c r="AK264" s="22">
        <v>0.95</v>
      </c>
      <c r="AL264" s="22">
        <v>2.14</v>
      </c>
      <c r="AM264" s="22">
        <v>0.28000000000000003</v>
      </c>
      <c r="AN264" s="22">
        <v>1.77</v>
      </c>
      <c r="AO264" s="22">
        <v>0.27</v>
      </c>
      <c r="AP264" s="22">
        <v>12.9</v>
      </c>
      <c r="AQ264" s="22">
        <v>1.66</v>
      </c>
      <c r="AR264" s="22">
        <v>71.7</v>
      </c>
      <c r="AS264" s="22">
        <v>149.30000000000001</v>
      </c>
      <c r="AT264" s="22">
        <v>16.5</v>
      </c>
    </row>
    <row r="265" spans="1:46">
      <c r="A265" s="2" t="s">
        <v>860</v>
      </c>
      <c r="B265" s="2" t="s">
        <v>360</v>
      </c>
      <c r="C265" s="18" t="s">
        <v>861</v>
      </c>
      <c r="D265" s="18">
        <v>57.9</v>
      </c>
      <c r="E265" s="18">
        <v>1.06</v>
      </c>
      <c r="F265" s="18">
        <v>12.8</v>
      </c>
      <c r="G265" s="18">
        <v>6.09</v>
      </c>
      <c r="H265" s="18">
        <v>0.09</v>
      </c>
      <c r="I265" s="18">
        <v>6.75</v>
      </c>
      <c r="J265" s="18">
        <v>5.32</v>
      </c>
      <c r="K265" s="18">
        <v>2.17</v>
      </c>
      <c r="L265" s="18">
        <v>5.69</v>
      </c>
      <c r="M265" s="18">
        <v>0.79</v>
      </c>
      <c r="N265" s="18">
        <v>1.06</v>
      </c>
      <c r="O265" s="18">
        <v>99.7</v>
      </c>
      <c r="Q265" s="18">
        <v>16.600000000000001</v>
      </c>
      <c r="R265" s="18">
        <v>131</v>
      </c>
      <c r="S265" s="18">
        <v>318</v>
      </c>
      <c r="T265" s="18">
        <v>179</v>
      </c>
      <c r="U265" s="18">
        <v>527</v>
      </c>
      <c r="V265" s="18">
        <v>659</v>
      </c>
      <c r="W265" s="18">
        <v>22.7</v>
      </c>
      <c r="X265" s="18">
        <v>390</v>
      </c>
      <c r="Y265" s="18">
        <v>24.4</v>
      </c>
      <c r="Z265" s="18">
        <v>29.9</v>
      </c>
      <c r="AA265" s="18">
        <v>1982</v>
      </c>
      <c r="AB265" s="18">
        <v>57.9</v>
      </c>
      <c r="AC265" s="18">
        <v>141</v>
      </c>
      <c r="AD265" s="18">
        <v>21.4</v>
      </c>
      <c r="AE265" s="18">
        <v>96.3</v>
      </c>
      <c r="AF265" s="18">
        <v>20</v>
      </c>
      <c r="AG265" s="18">
        <v>3.28</v>
      </c>
      <c r="AH265" s="18">
        <v>9.6999999999999993</v>
      </c>
      <c r="AI265" s="18">
        <v>1.07</v>
      </c>
      <c r="AJ265" s="18">
        <v>4.58</v>
      </c>
      <c r="AK265" s="18">
        <v>0.82</v>
      </c>
      <c r="AL265" s="18">
        <v>2.0499999999999998</v>
      </c>
      <c r="AM265" s="18">
        <v>0.28999999999999998</v>
      </c>
      <c r="AN265" s="18">
        <v>1.76</v>
      </c>
      <c r="AO265" s="18">
        <v>0.25</v>
      </c>
      <c r="AP265" s="18">
        <v>10.9</v>
      </c>
      <c r="AQ265" s="18">
        <v>1.29</v>
      </c>
      <c r="AR265" s="18">
        <v>46.8</v>
      </c>
      <c r="AS265" s="18">
        <v>135</v>
      </c>
      <c r="AT265" s="18">
        <v>17.899999999999999</v>
      </c>
    </row>
    <row r="266" spans="1:46">
      <c r="A266" s="2" t="s">
        <v>860</v>
      </c>
      <c r="B266" s="2" t="s">
        <v>360</v>
      </c>
      <c r="C266" s="18" t="s">
        <v>862</v>
      </c>
      <c r="D266" s="18">
        <v>58</v>
      </c>
      <c r="E266" s="18">
        <v>1.19</v>
      </c>
      <c r="F266" s="18">
        <v>13</v>
      </c>
      <c r="G266" s="18">
        <v>5.8</v>
      </c>
      <c r="H266" s="18">
        <v>0.09</v>
      </c>
      <c r="I266" s="18">
        <v>6.29</v>
      </c>
      <c r="J266" s="18">
        <v>4.96</v>
      </c>
      <c r="K266" s="18">
        <v>2.23</v>
      </c>
      <c r="L266" s="18">
        <v>6.82</v>
      </c>
      <c r="M266" s="18">
        <v>1.01</v>
      </c>
      <c r="N266" s="18">
        <v>1.02</v>
      </c>
      <c r="O266" s="18">
        <v>100.4</v>
      </c>
      <c r="Q266" s="18">
        <v>16.3</v>
      </c>
      <c r="R266" s="18">
        <v>109</v>
      </c>
      <c r="S266" s="18">
        <v>517</v>
      </c>
      <c r="T266" s="18">
        <v>234</v>
      </c>
      <c r="U266" s="18">
        <v>477</v>
      </c>
      <c r="V266" s="18">
        <v>741</v>
      </c>
      <c r="W266" s="18">
        <v>27.3</v>
      </c>
      <c r="X266" s="18">
        <v>508</v>
      </c>
      <c r="Y266" s="18">
        <v>36.299999999999997</v>
      </c>
      <c r="Z266" s="18">
        <v>32.700000000000003</v>
      </c>
      <c r="AA266" s="18">
        <v>2208</v>
      </c>
      <c r="AB266" s="18">
        <v>67.2</v>
      </c>
      <c r="AC266" s="18">
        <v>182</v>
      </c>
      <c r="AD266" s="18">
        <v>29.5</v>
      </c>
      <c r="AE266" s="18">
        <v>135</v>
      </c>
      <c r="AF266" s="18">
        <v>25.8</v>
      </c>
      <c r="AG266" s="18">
        <v>3.89</v>
      </c>
      <c r="AH266" s="18">
        <v>13.6</v>
      </c>
      <c r="AI266" s="18">
        <v>1.56</v>
      </c>
      <c r="AJ266" s="18">
        <v>6.19</v>
      </c>
      <c r="AK266" s="18">
        <v>0.91</v>
      </c>
      <c r="AL266" s="18">
        <v>2.48</v>
      </c>
      <c r="AM266" s="18">
        <v>0.28999999999999998</v>
      </c>
      <c r="AN266" s="18">
        <v>1.7</v>
      </c>
      <c r="AO266" s="18">
        <v>0.24</v>
      </c>
      <c r="AP266" s="18">
        <v>15.2</v>
      </c>
      <c r="AQ266" s="18">
        <v>2.17</v>
      </c>
      <c r="AR266" s="18">
        <v>87.2</v>
      </c>
      <c r="AS266" s="18">
        <v>127</v>
      </c>
      <c r="AT266" s="18">
        <v>16</v>
      </c>
    </row>
    <row r="267" spans="1:46">
      <c r="A267" s="2" t="s">
        <v>859</v>
      </c>
      <c r="B267" s="2" t="s">
        <v>360</v>
      </c>
      <c r="C267" s="18" t="s">
        <v>863</v>
      </c>
      <c r="D267" s="18">
        <v>57.7</v>
      </c>
      <c r="E267" s="18">
        <v>1.21</v>
      </c>
      <c r="F267" s="18">
        <v>12.7</v>
      </c>
      <c r="G267" s="18">
        <v>5.87</v>
      </c>
      <c r="H267" s="18">
        <v>0.09</v>
      </c>
      <c r="I267" s="18">
        <v>6.31</v>
      </c>
      <c r="J267" s="18">
        <v>5.0599999999999996</v>
      </c>
      <c r="K267" s="18">
        <v>2.15</v>
      </c>
      <c r="L267" s="18">
        <v>6.63</v>
      </c>
      <c r="M267" s="18">
        <v>0.97</v>
      </c>
      <c r="N267" s="18">
        <v>1.07</v>
      </c>
      <c r="O267" s="18">
        <v>99.8</v>
      </c>
      <c r="Q267" s="18">
        <v>16.3</v>
      </c>
      <c r="R267" s="18">
        <v>110</v>
      </c>
      <c r="S267" s="18">
        <v>510</v>
      </c>
      <c r="T267" s="18">
        <v>256</v>
      </c>
      <c r="U267" s="18">
        <v>456</v>
      </c>
      <c r="V267" s="18">
        <v>734</v>
      </c>
      <c r="W267" s="18">
        <v>26.6</v>
      </c>
      <c r="X267" s="18">
        <v>513</v>
      </c>
      <c r="Y267" s="18">
        <v>37.4</v>
      </c>
      <c r="Z267" s="18">
        <v>30.1</v>
      </c>
      <c r="AA267" s="18">
        <v>2175</v>
      </c>
      <c r="AB267" s="18">
        <v>65.599999999999994</v>
      </c>
      <c r="AC267" s="18">
        <v>178</v>
      </c>
      <c r="AD267" s="18">
        <v>29</v>
      </c>
      <c r="AE267" s="18">
        <v>132</v>
      </c>
      <c r="AF267" s="18">
        <v>24.6</v>
      </c>
      <c r="AG267" s="18">
        <v>3.76</v>
      </c>
      <c r="AH267" s="18">
        <v>13.1</v>
      </c>
      <c r="AI267" s="18">
        <v>1.51</v>
      </c>
      <c r="AJ267" s="18">
        <v>5.94</v>
      </c>
      <c r="AK267" s="18">
        <v>0.91</v>
      </c>
      <c r="AL267" s="18">
        <v>2.39</v>
      </c>
      <c r="AM267" s="18">
        <v>0.28000000000000003</v>
      </c>
      <c r="AN267" s="18">
        <v>1.69</v>
      </c>
      <c r="AO267" s="18">
        <v>0.24</v>
      </c>
      <c r="AP267" s="18">
        <v>15.3</v>
      </c>
      <c r="AQ267" s="18">
        <v>2.17</v>
      </c>
      <c r="AR267" s="18">
        <v>83</v>
      </c>
      <c r="AS267" s="18">
        <v>123</v>
      </c>
      <c r="AT267" s="18">
        <v>16.8</v>
      </c>
    </row>
    <row r="268" spans="1:46">
      <c r="A268" s="2" t="s">
        <v>859</v>
      </c>
      <c r="B268" s="2" t="s">
        <v>360</v>
      </c>
      <c r="C268" s="18" t="s">
        <v>864</v>
      </c>
      <c r="D268" s="18">
        <v>57.2</v>
      </c>
      <c r="E268" s="18">
        <v>1.1499999999999999</v>
      </c>
      <c r="F268" s="18">
        <v>12.7</v>
      </c>
      <c r="G268" s="18">
        <v>5.9</v>
      </c>
      <c r="H268" s="18">
        <v>0.09</v>
      </c>
      <c r="I268" s="18">
        <v>6.63</v>
      </c>
      <c r="J268" s="18">
        <v>5.51</v>
      </c>
      <c r="K268" s="18">
        <v>1.87</v>
      </c>
      <c r="L268" s="18">
        <v>6.13</v>
      </c>
      <c r="M268" s="18">
        <v>1.02</v>
      </c>
      <c r="N268" s="18">
        <v>1.58</v>
      </c>
      <c r="O268" s="18">
        <v>99.8</v>
      </c>
      <c r="Q268" s="18">
        <v>15.7</v>
      </c>
      <c r="R268" s="18">
        <v>130</v>
      </c>
      <c r="S268" s="18">
        <v>329</v>
      </c>
      <c r="T268" s="18">
        <v>233</v>
      </c>
      <c r="U268" s="18">
        <v>518</v>
      </c>
      <c r="V268" s="18">
        <v>640</v>
      </c>
      <c r="W268" s="18">
        <v>21.7</v>
      </c>
      <c r="X268" s="18">
        <v>405</v>
      </c>
      <c r="Y268" s="18">
        <v>25.7</v>
      </c>
      <c r="Z268" s="18">
        <v>32</v>
      </c>
      <c r="AA268" s="18">
        <v>1827</v>
      </c>
      <c r="AB268" s="18">
        <v>57.4</v>
      </c>
      <c r="AC268" s="18">
        <v>144</v>
      </c>
      <c r="AD268" s="18">
        <v>22.5</v>
      </c>
      <c r="AE268" s="18">
        <v>98</v>
      </c>
      <c r="AF268" s="18">
        <v>19.899999999999999</v>
      </c>
      <c r="AG268" s="18">
        <v>3.12</v>
      </c>
      <c r="AH268" s="18">
        <v>10</v>
      </c>
      <c r="AI268" s="18">
        <v>1.1200000000000001</v>
      </c>
      <c r="AJ268" s="18">
        <v>4.49</v>
      </c>
      <c r="AK268" s="18">
        <v>0.71</v>
      </c>
      <c r="AL268" s="18">
        <v>2.11</v>
      </c>
      <c r="AM268" s="18">
        <v>0.26</v>
      </c>
      <c r="AN268" s="18">
        <v>1.53</v>
      </c>
      <c r="AO268" s="18">
        <v>0.24</v>
      </c>
      <c r="AP268" s="18">
        <v>11.1</v>
      </c>
      <c r="AQ268" s="18">
        <v>1.3</v>
      </c>
      <c r="AR268" s="18">
        <v>46.2</v>
      </c>
      <c r="AS268" s="18">
        <v>131</v>
      </c>
      <c r="AT268" s="18">
        <v>17.5</v>
      </c>
    </row>
    <row r="269" spans="1:46">
      <c r="A269" s="2" t="s">
        <v>859</v>
      </c>
      <c r="B269" s="2" t="s">
        <v>360</v>
      </c>
      <c r="C269" s="18" t="s">
        <v>865</v>
      </c>
      <c r="D269" s="18">
        <v>58.1</v>
      </c>
      <c r="E269" s="18">
        <v>1.1299999999999999</v>
      </c>
      <c r="F269" s="18">
        <v>12.7</v>
      </c>
      <c r="G269" s="18">
        <v>5.72</v>
      </c>
      <c r="H269" s="18">
        <v>0.09</v>
      </c>
      <c r="I269" s="18">
        <v>6.26</v>
      </c>
      <c r="J269" s="18">
        <v>5.15</v>
      </c>
      <c r="K269" s="18">
        <v>1.91</v>
      </c>
      <c r="L269" s="18">
        <v>6.37</v>
      </c>
      <c r="M269" s="18">
        <v>0.95</v>
      </c>
      <c r="N269" s="18">
        <v>1.31</v>
      </c>
      <c r="O269" s="18">
        <v>100.2</v>
      </c>
      <c r="Q269" s="18">
        <v>15.4</v>
      </c>
      <c r="R269" s="18">
        <v>126</v>
      </c>
      <c r="S269" s="18">
        <v>296</v>
      </c>
      <c r="T269" s="18">
        <v>230</v>
      </c>
      <c r="U269" s="18">
        <v>511</v>
      </c>
      <c r="V269" s="18">
        <v>624</v>
      </c>
      <c r="W269" s="18">
        <v>21.3</v>
      </c>
      <c r="X269" s="18">
        <v>395</v>
      </c>
      <c r="Y269" s="18">
        <v>24.6</v>
      </c>
      <c r="Z269" s="18">
        <v>31</v>
      </c>
      <c r="AA269" s="18">
        <v>1760</v>
      </c>
      <c r="AB269" s="18">
        <v>55.7</v>
      </c>
      <c r="AC269" s="18">
        <v>141</v>
      </c>
      <c r="AD269" s="18">
        <v>22.6</v>
      </c>
      <c r="AE269" s="18">
        <v>93.8</v>
      </c>
      <c r="AF269" s="18">
        <v>19.5</v>
      </c>
      <c r="AG269" s="18">
        <v>3.1</v>
      </c>
      <c r="AH269" s="18">
        <v>9.92</v>
      </c>
      <c r="AI269" s="18">
        <v>1.1200000000000001</v>
      </c>
      <c r="AJ269" s="18">
        <v>4.38</v>
      </c>
      <c r="AK269" s="18">
        <v>0.7</v>
      </c>
      <c r="AL269" s="18">
        <v>2.04</v>
      </c>
      <c r="AM269" s="18">
        <v>0.24</v>
      </c>
      <c r="AN269" s="18">
        <v>1.5</v>
      </c>
      <c r="AO269" s="18">
        <v>0.23</v>
      </c>
      <c r="AP269" s="18">
        <v>10.8</v>
      </c>
      <c r="AQ269" s="18">
        <v>1.27</v>
      </c>
      <c r="AR269" s="18">
        <v>46</v>
      </c>
      <c r="AS269" s="18">
        <v>131</v>
      </c>
      <c r="AT269" s="18">
        <v>17.399999999999999</v>
      </c>
    </row>
    <row r="270" spans="1:46">
      <c r="A270" s="2" t="s">
        <v>859</v>
      </c>
      <c r="B270" s="2" t="s">
        <v>360</v>
      </c>
      <c r="C270" s="18" t="s">
        <v>866</v>
      </c>
      <c r="D270" s="18">
        <v>58</v>
      </c>
      <c r="E270" s="18">
        <v>1.1499999999999999</v>
      </c>
      <c r="F270" s="18">
        <v>12.9</v>
      </c>
      <c r="G270" s="18">
        <v>5.85</v>
      </c>
      <c r="H270" s="18">
        <v>0.1</v>
      </c>
      <c r="I270" s="18">
        <v>6.58</v>
      </c>
      <c r="J270" s="18">
        <v>5.34</v>
      </c>
      <c r="K270" s="18">
        <v>1.9</v>
      </c>
      <c r="L270" s="18">
        <v>6.3</v>
      </c>
      <c r="M270" s="18">
        <v>1.07</v>
      </c>
      <c r="N270" s="18">
        <v>1.02</v>
      </c>
      <c r="O270" s="18">
        <v>100.2</v>
      </c>
      <c r="Q270" s="18">
        <v>15.5</v>
      </c>
      <c r="R270" s="18">
        <v>127</v>
      </c>
      <c r="S270" s="18">
        <v>325</v>
      </c>
      <c r="T270" s="18">
        <v>192</v>
      </c>
      <c r="U270" s="18">
        <v>523</v>
      </c>
      <c r="V270" s="18">
        <v>636</v>
      </c>
      <c r="W270" s="18">
        <v>21.4</v>
      </c>
      <c r="X270" s="18">
        <v>407</v>
      </c>
      <c r="Y270" s="18">
        <v>25</v>
      </c>
      <c r="Z270" s="18">
        <v>31.8</v>
      </c>
      <c r="AA270" s="18">
        <v>1824</v>
      </c>
      <c r="AB270" s="18">
        <v>57.3</v>
      </c>
      <c r="AC270" s="18">
        <v>143</v>
      </c>
      <c r="AD270" s="18">
        <v>22.4</v>
      </c>
      <c r="AE270" s="18">
        <v>105</v>
      </c>
      <c r="AF270" s="18">
        <v>19.8</v>
      </c>
      <c r="AG270" s="18">
        <v>3.11</v>
      </c>
      <c r="AH270" s="18">
        <v>9.9</v>
      </c>
      <c r="AI270" s="18">
        <v>1.1200000000000001</v>
      </c>
      <c r="AJ270" s="18">
        <v>4.47</v>
      </c>
      <c r="AK270" s="18">
        <v>0.69</v>
      </c>
      <c r="AL270" s="18">
        <v>1.99</v>
      </c>
      <c r="AM270" s="18">
        <v>0.26</v>
      </c>
      <c r="AN270" s="18">
        <v>1.56</v>
      </c>
      <c r="AO270" s="18">
        <v>0.23</v>
      </c>
      <c r="AP270" s="18">
        <v>11</v>
      </c>
      <c r="AQ270" s="18">
        <v>1.3</v>
      </c>
      <c r="AR270" s="18">
        <v>46.5</v>
      </c>
      <c r="AS270" s="18">
        <v>131</v>
      </c>
      <c r="AT270" s="18">
        <v>17.399999999999999</v>
      </c>
    </row>
    <row r="271" spans="1:46">
      <c r="A271" s="2" t="s">
        <v>869</v>
      </c>
      <c r="B271" s="2" t="s">
        <v>360</v>
      </c>
      <c r="C271" s="26" t="s">
        <v>870</v>
      </c>
      <c r="D271" s="25">
        <v>53.48</v>
      </c>
      <c r="E271" s="25">
        <v>1.34</v>
      </c>
      <c r="F271" s="25">
        <v>13.91</v>
      </c>
      <c r="G271" s="25">
        <v>7.47</v>
      </c>
      <c r="H271" s="25">
        <v>0.11</v>
      </c>
      <c r="I271" s="25">
        <v>6.87</v>
      </c>
      <c r="J271" s="25">
        <v>4.6500000000000004</v>
      </c>
      <c r="K271" s="25">
        <v>2.17</v>
      </c>
      <c r="L271" s="25">
        <v>6.34</v>
      </c>
      <c r="M271" s="25">
        <v>0.83</v>
      </c>
      <c r="N271" s="25">
        <v>1.84</v>
      </c>
      <c r="O271" s="25">
        <v>99.01</v>
      </c>
      <c r="Q271" s="25">
        <v>17</v>
      </c>
      <c r="R271" s="25">
        <v>128</v>
      </c>
      <c r="S271" s="25">
        <v>496</v>
      </c>
      <c r="T271" s="25">
        <v>203</v>
      </c>
      <c r="U271" s="25">
        <v>465</v>
      </c>
      <c r="V271" s="25">
        <v>792</v>
      </c>
      <c r="W271" s="25">
        <v>24</v>
      </c>
      <c r="X271" s="25">
        <v>635</v>
      </c>
      <c r="Y271" s="25">
        <v>37</v>
      </c>
      <c r="AA271" s="25">
        <v>2718</v>
      </c>
      <c r="AB271" s="25">
        <v>119</v>
      </c>
      <c r="AC271" s="25">
        <v>284</v>
      </c>
      <c r="AD271" s="25">
        <v>39</v>
      </c>
      <c r="AE271" s="25">
        <v>200</v>
      </c>
      <c r="AF271" s="25">
        <v>31</v>
      </c>
      <c r="AG271" s="25">
        <v>4.4000000000000004</v>
      </c>
      <c r="AH271" s="25">
        <v>16</v>
      </c>
      <c r="AI271" s="25">
        <v>1.5</v>
      </c>
      <c r="AJ271" s="25">
        <v>6.2</v>
      </c>
      <c r="AK271" s="25">
        <v>0.81</v>
      </c>
      <c r="AL271" s="25">
        <v>2.2000000000000002</v>
      </c>
      <c r="AM271" s="25">
        <v>0.23</v>
      </c>
      <c r="AN271" s="25">
        <v>1.3</v>
      </c>
      <c r="AO271" s="25">
        <v>0.24</v>
      </c>
      <c r="AP271" s="25">
        <v>17.7</v>
      </c>
      <c r="AQ271" s="25">
        <v>2.5</v>
      </c>
      <c r="AR271" s="25">
        <v>93</v>
      </c>
      <c r="AS271" s="25">
        <v>192</v>
      </c>
      <c r="AT271" s="25">
        <v>20</v>
      </c>
    </row>
    <row r="272" spans="1:46">
      <c r="A272" s="2" t="s">
        <v>869</v>
      </c>
      <c r="B272" s="2" t="s">
        <v>360</v>
      </c>
      <c r="C272" s="26" t="s">
        <v>871</v>
      </c>
      <c r="D272" s="25">
        <v>55.13</v>
      </c>
      <c r="E272" s="25">
        <v>1.37</v>
      </c>
      <c r="F272" s="25">
        <v>13.18</v>
      </c>
      <c r="G272" s="25">
        <v>7.25</v>
      </c>
      <c r="H272" s="25">
        <v>0.11</v>
      </c>
      <c r="I272" s="25">
        <v>6.68</v>
      </c>
      <c r="J272" s="25">
        <v>4.5999999999999996</v>
      </c>
      <c r="K272" s="25">
        <v>2.14</v>
      </c>
      <c r="L272" s="25">
        <v>6.6</v>
      </c>
      <c r="M272" s="25">
        <v>0.78</v>
      </c>
      <c r="N272" s="25">
        <v>2.27</v>
      </c>
      <c r="O272" s="25">
        <v>100.11</v>
      </c>
      <c r="Q272" s="25">
        <v>18</v>
      </c>
      <c r="R272" s="25">
        <v>130</v>
      </c>
      <c r="S272" s="25">
        <v>494</v>
      </c>
      <c r="T272" s="25">
        <v>212</v>
      </c>
      <c r="U272" s="25">
        <v>437</v>
      </c>
      <c r="V272" s="25">
        <v>787</v>
      </c>
      <c r="W272" s="25">
        <v>24</v>
      </c>
      <c r="X272" s="25">
        <v>609</v>
      </c>
      <c r="Y272" s="25">
        <v>38</v>
      </c>
      <c r="AA272" s="25">
        <v>2715</v>
      </c>
      <c r="AB272" s="25">
        <v>118</v>
      </c>
      <c r="AC272" s="25">
        <v>290</v>
      </c>
      <c r="AD272" s="25">
        <v>39</v>
      </c>
      <c r="AE272" s="25">
        <v>171</v>
      </c>
      <c r="AF272" s="25">
        <v>32</v>
      </c>
      <c r="AG272" s="25">
        <v>4.5999999999999996</v>
      </c>
      <c r="AH272" s="25">
        <v>17</v>
      </c>
      <c r="AI272" s="25">
        <v>1.7</v>
      </c>
      <c r="AJ272" s="25">
        <v>6.6</v>
      </c>
      <c r="AK272" s="25">
        <v>0.9</v>
      </c>
      <c r="AL272" s="25">
        <v>2.2000000000000002</v>
      </c>
      <c r="AM272" s="25">
        <v>0.26</v>
      </c>
      <c r="AN272" s="25">
        <v>1.4</v>
      </c>
      <c r="AO272" s="25">
        <v>0.22</v>
      </c>
      <c r="AP272" s="25">
        <v>18.2</v>
      </c>
      <c r="AQ272" s="25">
        <v>2.7</v>
      </c>
      <c r="AR272" s="25">
        <v>88</v>
      </c>
      <c r="AS272" s="25">
        <v>188</v>
      </c>
      <c r="AT272" s="25">
        <v>21</v>
      </c>
    </row>
    <row r="273" spans="1:46">
      <c r="A273" s="2" t="s">
        <v>869</v>
      </c>
      <c r="B273" s="2" t="s">
        <v>360</v>
      </c>
      <c r="C273" s="26" t="s">
        <v>872</v>
      </c>
      <c r="D273" s="25">
        <v>53.76</v>
      </c>
      <c r="E273" s="25">
        <v>1.29</v>
      </c>
      <c r="F273" s="25">
        <v>14.32</v>
      </c>
      <c r="G273" s="25">
        <v>6.7</v>
      </c>
      <c r="H273" s="25">
        <v>0.1</v>
      </c>
      <c r="I273" s="25">
        <v>6.82</v>
      </c>
      <c r="J273" s="25">
        <v>5.53</v>
      </c>
      <c r="K273" s="25">
        <v>2.52</v>
      </c>
      <c r="L273" s="25">
        <v>5.98</v>
      </c>
      <c r="M273" s="25">
        <v>0.83</v>
      </c>
      <c r="N273" s="25">
        <v>1.1299999999999999</v>
      </c>
      <c r="O273" s="25">
        <v>98.98</v>
      </c>
      <c r="Q273" s="25">
        <v>18</v>
      </c>
      <c r="R273" s="25">
        <v>109</v>
      </c>
      <c r="S273" s="25">
        <v>384</v>
      </c>
      <c r="T273" s="25">
        <v>202</v>
      </c>
      <c r="U273" s="25">
        <v>466</v>
      </c>
      <c r="V273" s="25">
        <v>802</v>
      </c>
      <c r="W273" s="25">
        <v>26</v>
      </c>
      <c r="X273" s="25">
        <v>589</v>
      </c>
      <c r="Y273" s="25">
        <v>40</v>
      </c>
      <c r="AA273" s="25">
        <v>2397</v>
      </c>
      <c r="AB273" s="25">
        <v>112</v>
      </c>
      <c r="AC273" s="25">
        <v>269</v>
      </c>
      <c r="AD273" s="25">
        <v>36</v>
      </c>
      <c r="AE273" s="25">
        <v>155</v>
      </c>
      <c r="AF273" s="25">
        <v>29</v>
      </c>
      <c r="AG273" s="25">
        <v>4.3</v>
      </c>
      <c r="AH273" s="25">
        <v>15</v>
      </c>
      <c r="AI273" s="25">
        <v>1.5</v>
      </c>
      <c r="AJ273" s="25">
        <v>5.6</v>
      </c>
      <c r="AK273" s="25">
        <v>0.79</v>
      </c>
      <c r="AL273" s="25">
        <v>2</v>
      </c>
      <c r="AM273" s="25">
        <v>0.23</v>
      </c>
      <c r="AN273" s="25">
        <v>1.3</v>
      </c>
      <c r="AO273" s="25">
        <v>0.22</v>
      </c>
      <c r="AP273" s="25">
        <v>19.100000000000001</v>
      </c>
      <c r="AQ273" s="25">
        <v>2.8</v>
      </c>
      <c r="AR273" s="25">
        <v>88</v>
      </c>
      <c r="AS273" s="25">
        <v>160</v>
      </c>
      <c r="AT273" s="25">
        <v>22</v>
      </c>
    </row>
    <row r="274" spans="1:46">
      <c r="A274" s="2" t="s">
        <v>869</v>
      </c>
      <c r="B274" s="2" t="s">
        <v>360</v>
      </c>
      <c r="C274" s="26" t="s">
        <v>873</v>
      </c>
      <c r="D274" s="25">
        <v>53.64</v>
      </c>
      <c r="E274" s="25">
        <v>0.91</v>
      </c>
      <c r="F274" s="25">
        <v>12.05</v>
      </c>
      <c r="G274" s="25">
        <v>6.65</v>
      </c>
      <c r="H274" s="25">
        <v>0.12</v>
      </c>
      <c r="I274" s="25">
        <v>10.16</v>
      </c>
      <c r="J274" s="25">
        <v>4.6500000000000004</v>
      </c>
      <c r="K274" s="25">
        <v>1.62</v>
      </c>
      <c r="L274" s="25">
        <v>6.71</v>
      </c>
      <c r="M274" s="25">
        <v>1.1000000000000001</v>
      </c>
      <c r="N274" s="25">
        <v>0.86</v>
      </c>
      <c r="O274" s="25">
        <v>98.47</v>
      </c>
      <c r="Q274" s="25">
        <v>13</v>
      </c>
      <c r="R274" s="25">
        <v>115</v>
      </c>
      <c r="S274" s="25">
        <v>528</v>
      </c>
      <c r="T274" s="25">
        <v>358</v>
      </c>
      <c r="U274" s="25">
        <v>702</v>
      </c>
      <c r="V274" s="25">
        <v>990</v>
      </c>
      <c r="W274" s="25">
        <v>30</v>
      </c>
      <c r="X274" s="25">
        <v>392</v>
      </c>
      <c r="Y274" s="25">
        <v>23</v>
      </c>
      <c r="AA274" s="25">
        <v>3488</v>
      </c>
      <c r="AB274" s="25">
        <v>84</v>
      </c>
      <c r="AC274" s="25">
        <v>207</v>
      </c>
      <c r="AD274" s="25">
        <v>30</v>
      </c>
      <c r="AE274" s="25">
        <v>144</v>
      </c>
      <c r="AF274" s="25">
        <v>30</v>
      </c>
      <c r="AG274" s="25">
        <v>5.3</v>
      </c>
      <c r="AH274" s="25">
        <v>16</v>
      </c>
      <c r="AI274" s="25">
        <v>1.8</v>
      </c>
      <c r="AJ274" s="25">
        <v>7.8</v>
      </c>
      <c r="AK274" s="25">
        <v>1.1399999999999999</v>
      </c>
      <c r="AL274" s="25">
        <v>2.5</v>
      </c>
      <c r="AM274" s="25">
        <v>0.31</v>
      </c>
      <c r="AN274" s="25">
        <v>2.1</v>
      </c>
      <c r="AO274" s="25">
        <v>0.3</v>
      </c>
      <c r="AP274" s="25">
        <v>11.2</v>
      </c>
      <c r="AQ274" s="25">
        <v>1.3</v>
      </c>
      <c r="AR274" s="25">
        <v>79</v>
      </c>
      <c r="AS274" s="25">
        <v>169</v>
      </c>
      <c r="AT274" s="25">
        <v>22</v>
      </c>
    </row>
    <row r="275" spans="1:46">
      <c r="A275" s="2" t="s">
        <v>868</v>
      </c>
      <c r="B275" s="2" t="s">
        <v>360</v>
      </c>
      <c r="C275" s="26" t="s">
        <v>874</v>
      </c>
      <c r="D275" s="25">
        <v>57.73</v>
      </c>
      <c r="E275" s="25">
        <v>0.87</v>
      </c>
      <c r="F275" s="25">
        <v>12.18</v>
      </c>
      <c r="G275" s="25">
        <v>6.31</v>
      </c>
      <c r="H275" s="25">
        <v>0.12</v>
      </c>
      <c r="I275" s="25">
        <v>7.14</v>
      </c>
      <c r="J275" s="25">
        <v>4.2699999999999996</v>
      </c>
      <c r="K275" s="25">
        <v>2.11</v>
      </c>
      <c r="L275" s="25">
        <v>6.19</v>
      </c>
      <c r="M275" s="25">
        <v>0.91</v>
      </c>
      <c r="N275" s="25">
        <v>1.08</v>
      </c>
      <c r="O275" s="25">
        <v>98.91</v>
      </c>
      <c r="Q275" s="25">
        <v>12</v>
      </c>
      <c r="R275" s="25">
        <v>109</v>
      </c>
      <c r="S275" s="25">
        <v>368</v>
      </c>
      <c r="T275" s="25">
        <v>230</v>
      </c>
      <c r="U275" s="25">
        <v>523</v>
      </c>
      <c r="V275" s="25">
        <v>1042</v>
      </c>
      <c r="W275" s="25">
        <v>28</v>
      </c>
      <c r="X275" s="25">
        <v>387</v>
      </c>
      <c r="Y275" s="25">
        <v>24</v>
      </c>
      <c r="AA275" s="25">
        <v>3416</v>
      </c>
      <c r="AB275" s="25">
        <v>89</v>
      </c>
      <c r="AC275" s="25">
        <v>206</v>
      </c>
      <c r="AD275" s="25">
        <v>29</v>
      </c>
      <c r="AE275" s="25">
        <v>145</v>
      </c>
      <c r="AF275" s="25">
        <v>29</v>
      </c>
      <c r="AG275" s="25">
        <v>4.7</v>
      </c>
      <c r="AH275" s="25">
        <v>16</v>
      </c>
      <c r="AI275" s="25">
        <v>1.7</v>
      </c>
      <c r="AJ275" s="25">
        <v>6.9</v>
      </c>
      <c r="AK275" s="25">
        <v>1.01</v>
      </c>
      <c r="AL275" s="25">
        <v>2.5</v>
      </c>
      <c r="AM275" s="25">
        <v>0.28999999999999998</v>
      </c>
      <c r="AN275" s="25">
        <v>1.9</v>
      </c>
      <c r="AO275" s="25">
        <v>0.27</v>
      </c>
      <c r="AP275" s="25">
        <v>10</v>
      </c>
      <c r="AQ275" s="25">
        <v>1.3</v>
      </c>
      <c r="AR275" s="25">
        <v>87</v>
      </c>
      <c r="AS275" s="25">
        <v>157</v>
      </c>
      <c r="AT275" s="25">
        <v>20</v>
      </c>
    </row>
    <row r="276" spans="1:46">
      <c r="A276" s="2" t="s">
        <v>868</v>
      </c>
      <c r="B276" s="2" t="s">
        <v>360</v>
      </c>
      <c r="C276" s="26" t="s">
        <v>875</v>
      </c>
      <c r="D276" s="25">
        <v>57.98</v>
      </c>
      <c r="E276" s="25">
        <v>1.01</v>
      </c>
      <c r="F276" s="25">
        <v>12.14</v>
      </c>
      <c r="G276" s="25">
        <v>5.87</v>
      </c>
      <c r="H276" s="25">
        <v>0.12</v>
      </c>
      <c r="I276" s="25">
        <v>6.83</v>
      </c>
      <c r="J276" s="25">
        <v>4.6399999999999997</v>
      </c>
      <c r="K276" s="25">
        <v>2.5099999999999998</v>
      </c>
      <c r="L276" s="25">
        <v>6.48</v>
      </c>
      <c r="M276" s="25">
        <v>1.02</v>
      </c>
      <c r="N276" s="25">
        <v>0.64</v>
      </c>
      <c r="O276" s="25">
        <v>99.24</v>
      </c>
      <c r="Q276" s="25">
        <v>12</v>
      </c>
      <c r="R276" s="25">
        <v>120</v>
      </c>
      <c r="S276" s="25">
        <v>377</v>
      </c>
      <c r="T276" s="25">
        <v>193</v>
      </c>
      <c r="U276" s="25">
        <v>753</v>
      </c>
      <c r="V276" s="25">
        <v>842</v>
      </c>
      <c r="W276" s="25">
        <v>27</v>
      </c>
      <c r="X276" s="25">
        <v>461</v>
      </c>
      <c r="Y276" s="25">
        <v>29</v>
      </c>
      <c r="AA276" s="25">
        <v>2160</v>
      </c>
      <c r="AB276" s="25">
        <v>81</v>
      </c>
      <c r="AC276" s="25">
        <v>197</v>
      </c>
      <c r="AD276" s="25">
        <v>29</v>
      </c>
      <c r="AE276" s="25">
        <v>145</v>
      </c>
      <c r="AF276" s="25">
        <v>31</v>
      </c>
      <c r="AG276" s="25">
        <v>4.8</v>
      </c>
      <c r="AH276" s="25">
        <v>15</v>
      </c>
      <c r="AI276" s="25">
        <v>1.6</v>
      </c>
      <c r="AJ276" s="25">
        <v>6.6</v>
      </c>
      <c r="AK276" s="25">
        <v>0.91</v>
      </c>
      <c r="AL276" s="25">
        <v>2.2999999999999998</v>
      </c>
      <c r="AM276" s="25">
        <v>0.26</v>
      </c>
      <c r="AN276" s="25">
        <v>1.7</v>
      </c>
      <c r="AO276" s="25">
        <v>0.25</v>
      </c>
      <c r="AP276" s="25">
        <v>12.5</v>
      </c>
      <c r="AQ276" s="25">
        <v>1.6</v>
      </c>
      <c r="AR276" s="25">
        <v>52</v>
      </c>
      <c r="AS276" s="25">
        <v>165</v>
      </c>
      <c r="AT276" s="25">
        <v>23</v>
      </c>
    </row>
    <row r="277" spans="1:46" ht="14.4" thickBot="1">
      <c r="A277" s="2" t="s">
        <v>868</v>
      </c>
      <c r="B277" s="2" t="s">
        <v>360</v>
      </c>
      <c r="C277" s="26" t="s">
        <v>876</v>
      </c>
      <c r="D277" s="25">
        <v>57.41</v>
      </c>
      <c r="E277" s="25">
        <v>1.03</v>
      </c>
      <c r="F277" s="25">
        <v>12.35</v>
      </c>
      <c r="G277" s="25">
        <v>6.21</v>
      </c>
      <c r="H277" s="25">
        <v>0.15</v>
      </c>
      <c r="I277" s="25">
        <v>6.72</v>
      </c>
      <c r="J277" s="25">
        <v>4.62</v>
      </c>
      <c r="K277" s="25">
        <v>2.4700000000000002</v>
      </c>
      <c r="L277" s="25">
        <v>6.29</v>
      </c>
      <c r="M277" s="25">
        <v>0.97</v>
      </c>
      <c r="N277" s="25">
        <v>0.72</v>
      </c>
      <c r="O277" s="25">
        <v>98.94</v>
      </c>
      <c r="Q277" s="25">
        <v>14</v>
      </c>
      <c r="R277" s="25">
        <v>128</v>
      </c>
      <c r="S277" s="25">
        <v>419</v>
      </c>
      <c r="T277" s="25">
        <v>169</v>
      </c>
      <c r="U277" s="25">
        <v>712</v>
      </c>
      <c r="V277" s="25">
        <v>802</v>
      </c>
      <c r="W277" s="25">
        <v>28</v>
      </c>
      <c r="X277" s="25">
        <v>454</v>
      </c>
      <c r="Y277" s="25">
        <v>26</v>
      </c>
      <c r="AA277" s="25">
        <v>2292</v>
      </c>
      <c r="AB277" s="25">
        <v>85</v>
      </c>
      <c r="AC277" s="25">
        <v>203</v>
      </c>
      <c r="AD277" s="25">
        <v>30</v>
      </c>
      <c r="AE277" s="25">
        <v>135</v>
      </c>
      <c r="AF277" s="25">
        <v>30</v>
      </c>
      <c r="AG277" s="25">
        <v>4.9000000000000004</v>
      </c>
      <c r="AH277" s="25">
        <v>14</v>
      </c>
      <c r="AI277" s="25">
        <v>1.5</v>
      </c>
      <c r="AJ277" s="25">
        <v>5.8</v>
      </c>
      <c r="AK277" s="25">
        <v>0.91</v>
      </c>
      <c r="AL277" s="25">
        <v>2.2999999999999998</v>
      </c>
      <c r="AM277" s="25">
        <v>0.28000000000000003</v>
      </c>
      <c r="AN277" s="25">
        <v>1.6</v>
      </c>
      <c r="AO277" s="25">
        <v>0.24</v>
      </c>
      <c r="AP277" s="25">
        <v>13</v>
      </c>
      <c r="AQ277" s="25">
        <v>1.6</v>
      </c>
      <c r="AR277" s="25">
        <v>53</v>
      </c>
      <c r="AS277" s="25">
        <v>186</v>
      </c>
      <c r="AT277" s="25">
        <v>26</v>
      </c>
    </row>
    <row r="278" spans="1:46" ht="14.4" thickBot="1">
      <c r="A278" s="2" t="s">
        <v>887</v>
      </c>
      <c r="B278" s="2" t="s">
        <v>360</v>
      </c>
      <c r="C278" s="28" t="s">
        <v>888</v>
      </c>
      <c r="D278" s="29">
        <v>47.4</v>
      </c>
      <c r="E278" s="29">
        <v>1.1100000000000001</v>
      </c>
      <c r="F278" s="29">
        <v>10.8</v>
      </c>
      <c r="G278" s="29">
        <v>7.82</v>
      </c>
      <c r="H278" s="29">
        <v>0.13</v>
      </c>
      <c r="I278" s="29">
        <v>14.5</v>
      </c>
      <c r="J278" s="29">
        <v>8.73</v>
      </c>
      <c r="K278" s="29">
        <v>0.55000000000000004</v>
      </c>
      <c r="L278" s="29">
        <v>7.96</v>
      </c>
      <c r="M278" s="29">
        <v>1.03</v>
      </c>
      <c r="N278" s="25"/>
      <c r="O278" s="25"/>
      <c r="Q278" s="29">
        <v>25.2</v>
      </c>
      <c r="R278" s="29">
        <v>113</v>
      </c>
      <c r="S278" s="29">
        <v>610</v>
      </c>
      <c r="T278" s="29">
        <v>284</v>
      </c>
      <c r="U278" s="29">
        <v>655</v>
      </c>
      <c r="V278" s="29">
        <v>1643</v>
      </c>
      <c r="W278" s="29">
        <v>38.700000000000003</v>
      </c>
      <c r="X278" s="29">
        <v>306</v>
      </c>
      <c r="Y278" s="29">
        <v>13</v>
      </c>
      <c r="AA278" s="29">
        <v>6436</v>
      </c>
      <c r="AB278" s="29">
        <v>282</v>
      </c>
      <c r="AC278" s="29">
        <v>577</v>
      </c>
      <c r="AD278" s="29">
        <v>71.900000000000006</v>
      </c>
      <c r="AE278" s="29">
        <v>300</v>
      </c>
      <c r="AF278" s="29">
        <v>54.7</v>
      </c>
      <c r="AG278" s="29">
        <v>10.6</v>
      </c>
      <c r="AH278" s="29">
        <v>37.6</v>
      </c>
      <c r="AI278" s="29">
        <v>3.68</v>
      </c>
      <c r="AJ278" s="29">
        <v>12</v>
      </c>
      <c r="AK278" s="29">
        <v>1.61</v>
      </c>
      <c r="AL278" s="29">
        <v>3.3</v>
      </c>
      <c r="AM278" s="29">
        <v>0.35</v>
      </c>
      <c r="AN278" s="29">
        <v>1.95</v>
      </c>
      <c r="AO278" s="29">
        <v>0.26</v>
      </c>
      <c r="AP278" s="29">
        <v>7.97</v>
      </c>
      <c r="AQ278" s="29">
        <v>0.7</v>
      </c>
      <c r="AR278" s="29">
        <v>96.7</v>
      </c>
      <c r="AS278" s="29">
        <v>128</v>
      </c>
      <c r="AT278" s="29">
        <v>9.73</v>
      </c>
    </row>
    <row r="279" spans="1:46" ht="14.4" thickBot="1">
      <c r="A279" s="2" t="s">
        <v>887</v>
      </c>
      <c r="B279" s="2" t="s">
        <v>360</v>
      </c>
      <c r="C279" s="28" t="s">
        <v>889</v>
      </c>
      <c r="D279" s="29">
        <v>46.9</v>
      </c>
      <c r="E279" s="29">
        <v>1.42</v>
      </c>
      <c r="F279" s="29">
        <v>10.7</v>
      </c>
      <c r="G279" s="29">
        <v>8.2799999999999994</v>
      </c>
      <c r="H279" s="29">
        <v>0.13</v>
      </c>
      <c r="I279" s="29">
        <v>13.9</v>
      </c>
      <c r="J279" s="29">
        <v>8.7799999999999994</v>
      </c>
      <c r="K279" s="29">
        <v>0.86</v>
      </c>
      <c r="L279" s="29">
        <v>7.9</v>
      </c>
      <c r="M279" s="29">
        <v>1.1499999999999999</v>
      </c>
      <c r="N279" s="25"/>
      <c r="O279" s="25"/>
      <c r="Q279" s="29"/>
      <c r="R279" s="29"/>
      <c r="S279" s="29"/>
      <c r="T279" s="29"/>
      <c r="U279" s="29"/>
      <c r="V279" s="29"/>
      <c r="W279" s="29"/>
      <c r="X279" s="29"/>
      <c r="Y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</row>
    <row r="280" spans="1:46" ht="14.4" thickBot="1">
      <c r="A280" s="2" t="s">
        <v>886</v>
      </c>
      <c r="B280" s="2" t="s">
        <v>360</v>
      </c>
      <c r="C280" s="28" t="s">
        <v>890</v>
      </c>
      <c r="D280" s="29">
        <v>56.4</v>
      </c>
      <c r="E280" s="29">
        <v>1.4</v>
      </c>
      <c r="F280" s="29">
        <v>12.6</v>
      </c>
      <c r="G280" s="29">
        <v>6.57</v>
      </c>
      <c r="H280" s="29">
        <v>0.11</v>
      </c>
      <c r="I280" s="29">
        <v>8.82</v>
      </c>
      <c r="J280" s="29">
        <v>5.51</v>
      </c>
      <c r="K280" s="29">
        <v>1.9</v>
      </c>
      <c r="L280" s="29">
        <v>5.84</v>
      </c>
      <c r="M280" s="29">
        <v>0.9</v>
      </c>
      <c r="N280" s="25"/>
      <c r="O280" s="25"/>
      <c r="Q280" s="29">
        <v>18</v>
      </c>
      <c r="R280" s="29">
        <v>122</v>
      </c>
      <c r="S280" s="29">
        <v>421</v>
      </c>
      <c r="T280" s="29">
        <v>303</v>
      </c>
      <c r="U280" s="29">
        <v>447</v>
      </c>
      <c r="V280" s="29">
        <v>845</v>
      </c>
      <c r="W280" s="29">
        <v>25.6</v>
      </c>
      <c r="X280" s="29">
        <v>540</v>
      </c>
      <c r="Y280" s="29">
        <v>29.9</v>
      </c>
      <c r="AA280" s="29">
        <v>2282</v>
      </c>
      <c r="AB280" s="29">
        <v>97.2</v>
      </c>
      <c r="AC280" s="29">
        <v>244</v>
      </c>
      <c r="AD280" s="29">
        <v>34.700000000000003</v>
      </c>
      <c r="AE280" s="29">
        <v>162</v>
      </c>
      <c r="AF280" s="29">
        <v>29.2</v>
      </c>
      <c r="AG280" s="29">
        <v>4.28</v>
      </c>
      <c r="AH280" s="29">
        <v>16.100000000000001</v>
      </c>
      <c r="AI280" s="29">
        <v>1.6</v>
      </c>
      <c r="AJ280" s="29">
        <v>5.95</v>
      </c>
      <c r="AK280" s="29">
        <v>0.99</v>
      </c>
      <c r="AL280" s="29">
        <v>2.39</v>
      </c>
      <c r="AM280" s="29">
        <v>0.32</v>
      </c>
      <c r="AN280" s="29">
        <v>1.88</v>
      </c>
      <c r="AO280" s="29">
        <v>0.27</v>
      </c>
      <c r="AP280" s="29">
        <v>15.5</v>
      </c>
      <c r="AQ280" s="29">
        <v>1.73</v>
      </c>
      <c r="AR280" s="29">
        <v>53.3</v>
      </c>
      <c r="AS280" s="29">
        <v>167</v>
      </c>
      <c r="AT280" s="29">
        <v>20.100000000000001</v>
      </c>
    </row>
    <row r="281" spans="1:46" ht="14.4" thickBot="1">
      <c r="A281" s="2" t="s">
        <v>886</v>
      </c>
      <c r="B281" s="2" t="s">
        <v>360</v>
      </c>
      <c r="C281" s="28" t="s">
        <v>891</v>
      </c>
      <c r="D281" s="29">
        <v>54.8</v>
      </c>
      <c r="E281" s="29">
        <v>1.5</v>
      </c>
      <c r="F281" s="29">
        <v>12.4</v>
      </c>
      <c r="G281" s="29">
        <v>6.83</v>
      </c>
      <c r="H281" s="29">
        <v>0.18</v>
      </c>
      <c r="I281" s="29">
        <v>8.76</v>
      </c>
      <c r="J281" s="29">
        <v>5.24</v>
      </c>
      <c r="K281" s="29">
        <v>2.02</v>
      </c>
      <c r="L281" s="29">
        <v>7.1</v>
      </c>
      <c r="M281" s="29">
        <v>1.1200000000000001</v>
      </c>
      <c r="N281" s="25"/>
      <c r="O281" s="25"/>
      <c r="Q281" s="29">
        <v>19.899999999999999</v>
      </c>
      <c r="R281" s="29">
        <v>140</v>
      </c>
      <c r="S281" s="29">
        <v>465</v>
      </c>
      <c r="T281" s="29">
        <v>279</v>
      </c>
      <c r="U281" s="29">
        <v>518</v>
      </c>
      <c r="V281" s="29">
        <v>1009</v>
      </c>
      <c r="W281" s="29">
        <v>30.8</v>
      </c>
      <c r="X281" s="29">
        <v>678</v>
      </c>
      <c r="Y281" s="29">
        <v>36.200000000000003</v>
      </c>
      <c r="AA281" s="29">
        <v>3776</v>
      </c>
      <c r="AB281" s="29">
        <v>112</v>
      </c>
      <c r="AC281" s="29">
        <v>288</v>
      </c>
      <c r="AD281" s="29">
        <v>42.6</v>
      </c>
      <c r="AE281" s="29">
        <v>209</v>
      </c>
      <c r="AF281" s="29">
        <v>41.8</v>
      </c>
      <c r="AG281" s="29">
        <v>5.8</v>
      </c>
      <c r="AH281" s="29">
        <v>21.6</v>
      </c>
      <c r="AI281" s="29">
        <v>2.14</v>
      </c>
      <c r="AJ281" s="29">
        <v>7.86</v>
      </c>
      <c r="AK281" s="29">
        <v>1.23</v>
      </c>
      <c r="AL281" s="29">
        <v>2.83</v>
      </c>
      <c r="AM281" s="29">
        <v>0.37</v>
      </c>
      <c r="AN281" s="29">
        <v>2.1800000000000002</v>
      </c>
      <c r="AO281" s="29">
        <v>0.32</v>
      </c>
      <c r="AP281" s="29">
        <v>18.2</v>
      </c>
      <c r="AQ281" s="29">
        <v>2.1</v>
      </c>
      <c r="AR281" s="29">
        <v>80.2</v>
      </c>
      <c r="AS281" s="29">
        <v>242</v>
      </c>
      <c r="AT281" s="29">
        <v>29.2</v>
      </c>
    </row>
    <row r="282" spans="1:46" ht="14.4" thickBot="1">
      <c r="A282" s="2" t="s">
        <v>886</v>
      </c>
      <c r="B282" s="2" t="s">
        <v>360</v>
      </c>
      <c r="C282" s="28" t="s">
        <v>892</v>
      </c>
      <c r="D282" s="29">
        <v>56.3</v>
      </c>
      <c r="E282" s="29">
        <v>1.52</v>
      </c>
      <c r="F282" s="29">
        <v>12</v>
      </c>
      <c r="G282" s="29">
        <v>6.04</v>
      </c>
      <c r="H282" s="29">
        <v>0.1</v>
      </c>
      <c r="I282" s="29">
        <v>8.76</v>
      </c>
      <c r="J282" s="29">
        <v>5</v>
      </c>
      <c r="K282" s="29">
        <v>1.91</v>
      </c>
      <c r="L282" s="29">
        <v>7.16</v>
      </c>
      <c r="M282" s="29">
        <v>1.17</v>
      </c>
      <c r="Q282" s="29">
        <v>18.8</v>
      </c>
      <c r="R282" s="29">
        <v>116</v>
      </c>
      <c r="S282" s="29">
        <v>486</v>
      </c>
      <c r="T282" s="29">
        <v>328</v>
      </c>
      <c r="U282" s="29">
        <v>735</v>
      </c>
      <c r="V282" s="29">
        <v>738</v>
      </c>
      <c r="W282" s="29">
        <v>34.6</v>
      </c>
      <c r="X282" s="29">
        <v>656</v>
      </c>
      <c r="Y282" s="29">
        <v>34.799999999999997</v>
      </c>
      <c r="AA282" s="29">
        <v>2907</v>
      </c>
      <c r="AB282" s="29">
        <v>96.2</v>
      </c>
      <c r="AC282" s="29">
        <v>269</v>
      </c>
      <c r="AD282" s="29">
        <v>43</v>
      </c>
      <c r="AE282" s="29">
        <v>216</v>
      </c>
      <c r="AF282" s="29">
        <v>46.2</v>
      </c>
      <c r="AG282" s="29">
        <v>6.39</v>
      </c>
      <c r="AH282" s="29">
        <v>23.6</v>
      </c>
      <c r="AI282" s="29">
        <v>2.38</v>
      </c>
      <c r="AJ282" s="29">
        <v>8.6199999999999992</v>
      </c>
      <c r="AK282" s="29">
        <v>1.34</v>
      </c>
      <c r="AL282" s="29">
        <v>3.1</v>
      </c>
      <c r="AM282" s="29">
        <v>0.39</v>
      </c>
      <c r="AN282" s="29">
        <v>2.25</v>
      </c>
      <c r="AO282" s="29">
        <v>0.33</v>
      </c>
      <c r="AP282" s="29">
        <v>19.5</v>
      </c>
      <c r="AQ282" s="29">
        <v>2.0499999999999998</v>
      </c>
      <c r="AR282" s="29">
        <v>80.900000000000006</v>
      </c>
      <c r="AS282" s="29">
        <v>293</v>
      </c>
      <c r="AT282" s="29">
        <v>37.200000000000003</v>
      </c>
    </row>
    <row r="283" spans="1:46" ht="14.4" thickBot="1">
      <c r="A283" s="2" t="s">
        <v>886</v>
      </c>
      <c r="B283" s="2" t="s">
        <v>360</v>
      </c>
      <c r="C283" s="28" t="s">
        <v>893</v>
      </c>
      <c r="D283" s="29">
        <v>57.5</v>
      </c>
      <c r="E283" s="29">
        <v>1.43</v>
      </c>
      <c r="F283" s="29">
        <v>12.3</v>
      </c>
      <c r="G283" s="29">
        <v>6.46</v>
      </c>
      <c r="H283" s="29">
        <v>0.1</v>
      </c>
      <c r="I283" s="29">
        <v>8.5</v>
      </c>
      <c r="J283" s="29">
        <v>4.62</v>
      </c>
      <c r="K283" s="29">
        <v>1.82</v>
      </c>
      <c r="L283" s="29">
        <v>6.37</v>
      </c>
      <c r="M283" s="29">
        <v>0.93</v>
      </c>
      <c r="Q283" s="29">
        <v>17.399999999999999</v>
      </c>
      <c r="R283" s="29">
        <v>122</v>
      </c>
      <c r="S283" s="29">
        <v>412</v>
      </c>
      <c r="T283" s="29">
        <v>309</v>
      </c>
      <c r="U283" s="29">
        <v>645</v>
      </c>
      <c r="V283" s="29">
        <v>831</v>
      </c>
      <c r="W283" s="29">
        <v>26.7</v>
      </c>
      <c r="X283" s="29">
        <v>631</v>
      </c>
      <c r="Y283" s="29">
        <v>29.5</v>
      </c>
      <c r="AA283" s="29">
        <v>2456</v>
      </c>
      <c r="AB283" s="29">
        <v>103</v>
      </c>
      <c r="AC283" s="29">
        <v>259</v>
      </c>
      <c r="AD283" s="29">
        <v>37.200000000000003</v>
      </c>
      <c r="AE283" s="29">
        <v>181</v>
      </c>
      <c r="AF283" s="29">
        <v>32.700000000000003</v>
      </c>
      <c r="AG283" s="29">
        <v>4.62</v>
      </c>
      <c r="AH283" s="29">
        <v>17.399999999999999</v>
      </c>
      <c r="AI283" s="29">
        <v>1.75</v>
      </c>
      <c r="AJ283" s="29">
        <v>6.47</v>
      </c>
      <c r="AK283" s="29">
        <v>1.07</v>
      </c>
      <c r="AL283" s="29">
        <v>2.54</v>
      </c>
      <c r="AM283" s="29">
        <v>0.33</v>
      </c>
      <c r="AN283" s="29">
        <v>2.0699999999999998</v>
      </c>
      <c r="AO283" s="29">
        <v>0.3</v>
      </c>
      <c r="AP283" s="29">
        <v>16.600000000000001</v>
      </c>
      <c r="AQ283" s="29">
        <v>1.74</v>
      </c>
      <c r="AR283" s="29">
        <v>46.8</v>
      </c>
      <c r="AS283" s="29">
        <v>177</v>
      </c>
      <c r="AT283" s="29">
        <v>23</v>
      </c>
    </row>
    <row r="284" spans="1:46" ht="14.4" thickBot="1">
      <c r="A284" s="2" t="s">
        <v>886</v>
      </c>
      <c r="B284" s="2" t="s">
        <v>360</v>
      </c>
      <c r="C284" s="28" t="s">
        <v>894</v>
      </c>
      <c r="D284" s="29">
        <v>54.9</v>
      </c>
      <c r="E284" s="29">
        <v>1.51</v>
      </c>
      <c r="F284" s="29">
        <v>13.6</v>
      </c>
      <c r="G284" s="29">
        <v>6.86</v>
      </c>
      <c r="H284" s="29">
        <v>0.1</v>
      </c>
      <c r="I284" s="29">
        <v>8.34</v>
      </c>
      <c r="J284" s="29">
        <v>5.5</v>
      </c>
      <c r="K284" s="29">
        <v>2.42</v>
      </c>
      <c r="L284" s="29">
        <v>5.89</v>
      </c>
      <c r="M284" s="29">
        <v>0.93</v>
      </c>
      <c r="Q284" s="29">
        <v>18</v>
      </c>
      <c r="R284" s="29">
        <v>137</v>
      </c>
      <c r="S284" s="29">
        <v>415</v>
      </c>
      <c r="T284" s="29">
        <v>199</v>
      </c>
      <c r="U284" s="29">
        <v>520</v>
      </c>
      <c r="V284" s="29">
        <v>943</v>
      </c>
      <c r="W284" s="29">
        <v>25.4</v>
      </c>
      <c r="X284" s="29">
        <v>564</v>
      </c>
      <c r="Y284" s="29">
        <v>31.9</v>
      </c>
      <c r="AA284" s="29">
        <v>2489</v>
      </c>
      <c r="AB284" s="29">
        <v>119</v>
      </c>
      <c r="AC284" s="29">
        <v>294</v>
      </c>
      <c r="AD284" s="29">
        <v>41.9</v>
      </c>
      <c r="AE284" s="29">
        <v>195</v>
      </c>
      <c r="AF284" s="29">
        <v>35</v>
      </c>
      <c r="AG284" s="29">
        <v>5.21</v>
      </c>
      <c r="AH284" s="29">
        <v>19.2</v>
      </c>
      <c r="AI284" s="29">
        <v>1.88</v>
      </c>
      <c r="AJ284" s="29">
        <v>6.64</v>
      </c>
      <c r="AK284" s="29">
        <v>1.1100000000000001</v>
      </c>
      <c r="AL284" s="29">
        <v>2.62</v>
      </c>
      <c r="AM284" s="29">
        <v>0.32</v>
      </c>
      <c r="AN284" s="29">
        <v>1.89</v>
      </c>
      <c r="AO284" s="29">
        <v>0.27</v>
      </c>
      <c r="AP284" s="29">
        <v>15.3</v>
      </c>
      <c r="AQ284" s="29">
        <v>1.85</v>
      </c>
      <c r="AR284" s="29">
        <v>53.5</v>
      </c>
      <c r="AS284" s="29">
        <v>192</v>
      </c>
      <c r="AT284" s="29">
        <v>22.8</v>
      </c>
    </row>
    <row r="285" spans="1:46" ht="14.4" thickBot="1">
      <c r="A285" s="2" t="s">
        <v>886</v>
      </c>
      <c r="B285" s="2" t="s">
        <v>360</v>
      </c>
      <c r="C285" s="28" t="s">
        <v>895</v>
      </c>
      <c r="D285" s="29">
        <v>56.5</v>
      </c>
      <c r="E285" s="29">
        <v>1.41</v>
      </c>
      <c r="F285" s="29">
        <v>12.5</v>
      </c>
      <c r="G285" s="29">
        <v>6.23</v>
      </c>
      <c r="H285" s="29">
        <v>0.1</v>
      </c>
      <c r="I285" s="29">
        <v>8.2200000000000006</v>
      </c>
      <c r="J285" s="29">
        <v>5.22</v>
      </c>
      <c r="K285" s="29">
        <v>1.95</v>
      </c>
      <c r="L285" s="29">
        <v>6.77</v>
      </c>
      <c r="M285" s="29">
        <v>1.03</v>
      </c>
      <c r="Q285" s="29">
        <v>20.8</v>
      </c>
      <c r="R285" s="29">
        <v>128</v>
      </c>
      <c r="S285" s="29">
        <v>479</v>
      </c>
      <c r="T285" s="29">
        <v>346</v>
      </c>
      <c r="U285" s="29">
        <v>620</v>
      </c>
      <c r="V285" s="29">
        <v>843</v>
      </c>
      <c r="W285" s="29">
        <v>35.9</v>
      </c>
      <c r="X285" s="29">
        <v>622</v>
      </c>
      <c r="Y285" s="29">
        <v>34.1</v>
      </c>
      <c r="AA285" s="29">
        <v>3286</v>
      </c>
      <c r="AB285" s="29">
        <v>90.9</v>
      </c>
      <c r="AC285" s="29">
        <v>238</v>
      </c>
      <c r="AD285" s="29">
        <v>36.299999999999997</v>
      </c>
      <c r="AE285" s="29">
        <v>182</v>
      </c>
      <c r="AF285" s="29">
        <v>39.1</v>
      </c>
      <c r="AG285" s="29">
        <v>5.93</v>
      </c>
      <c r="AH285" s="29">
        <v>21.6</v>
      </c>
      <c r="AI285" s="29">
        <v>2.2999999999999998</v>
      </c>
      <c r="AJ285" s="29">
        <v>8.65</v>
      </c>
      <c r="AK285" s="29">
        <v>1.36</v>
      </c>
      <c r="AL285" s="29">
        <v>3.25</v>
      </c>
      <c r="AM285" s="29">
        <v>0.4</v>
      </c>
      <c r="AN285" s="29">
        <v>2.39</v>
      </c>
      <c r="AO285" s="29">
        <v>0.34</v>
      </c>
      <c r="AP285" s="29">
        <v>17.2</v>
      </c>
      <c r="AQ285" s="29">
        <v>2</v>
      </c>
      <c r="AR285" s="29">
        <v>102</v>
      </c>
      <c r="AS285" s="29">
        <v>236</v>
      </c>
      <c r="AT285" s="29">
        <v>31.3</v>
      </c>
    </row>
    <row r="286" spans="1:46" ht="14.4" thickBot="1">
      <c r="A286" s="2" t="s">
        <v>886</v>
      </c>
      <c r="B286" s="2" t="s">
        <v>360</v>
      </c>
      <c r="C286" s="28" t="s">
        <v>896</v>
      </c>
      <c r="D286" s="29">
        <v>55.3</v>
      </c>
      <c r="E286" s="29">
        <v>1.51</v>
      </c>
      <c r="F286" s="29">
        <v>13.5</v>
      </c>
      <c r="G286" s="29">
        <v>6.85</v>
      </c>
      <c r="H286" s="29">
        <v>0.11</v>
      </c>
      <c r="I286" s="29">
        <v>8.0399999999999991</v>
      </c>
      <c r="J286" s="29">
        <v>5.4</v>
      </c>
      <c r="K286" s="29">
        <v>2.4500000000000002</v>
      </c>
      <c r="L286" s="29">
        <v>5.95</v>
      </c>
      <c r="M286" s="29">
        <v>0.94</v>
      </c>
      <c r="Q286" s="29">
        <v>17.899999999999999</v>
      </c>
      <c r="R286" s="29">
        <v>134</v>
      </c>
      <c r="S286" s="29">
        <v>361</v>
      </c>
      <c r="T286" s="29">
        <v>201</v>
      </c>
      <c r="U286" s="29">
        <v>557</v>
      </c>
      <c r="V286" s="29">
        <v>935</v>
      </c>
      <c r="W286" s="29">
        <v>24.8</v>
      </c>
      <c r="X286" s="29">
        <v>573</v>
      </c>
      <c r="Y286" s="29">
        <v>29.9</v>
      </c>
      <c r="AA286" s="29">
        <v>2521</v>
      </c>
      <c r="AB286" s="29">
        <v>108</v>
      </c>
      <c r="AC286" s="29">
        <v>270</v>
      </c>
      <c r="AD286" s="29">
        <v>38</v>
      </c>
      <c r="AE286" s="29">
        <v>180</v>
      </c>
      <c r="AF286" s="29">
        <v>33.4</v>
      </c>
      <c r="AG286" s="29">
        <v>4.99</v>
      </c>
      <c r="AH286" s="29">
        <v>17.8</v>
      </c>
      <c r="AI286" s="29">
        <v>1.75</v>
      </c>
      <c r="AJ286" s="29">
        <v>6.46</v>
      </c>
      <c r="AK286" s="29">
        <v>0.99</v>
      </c>
      <c r="AL286" s="29">
        <v>2.3199999999999998</v>
      </c>
      <c r="AM286" s="29">
        <v>0.28999999999999998</v>
      </c>
      <c r="AN286" s="29">
        <v>1.78</v>
      </c>
      <c r="AO286" s="29">
        <v>0.25</v>
      </c>
      <c r="AP286" s="29">
        <v>15.5</v>
      </c>
      <c r="AQ286" s="29">
        <v>1.68</v>
      </c>
      <c r="AR286" s="29">
        <v>49.4</v>
      </c>
      <c r="AS286" s="29">
        <v>178</v>
      </c>
      <c r="AT286" s="29">
        <v>23.3</v>
      </c>
    </row>
    <row r="287" spans="1:46" ht="14.4" thickBot="1">
      <c r="A287" s="2" t="s">
        <v>886</v>
      </c>
      <c r="B287" s="2" t="s">
        <v>360</v>
      </c>
      <c r="C287" s="28" t="s">
        <v>897</v>
      </c>
      <c r="D287" s="29">
        <v>55.4</v>
      </c>
      <c r="E287" s="29">
        <v>1.1499999999999999</v>
      </c>
      <c r="F287" s="29">
        <v>13.4</v>
      </c>
      <c r="G287" s="29">
        <v>6.06</v>
      </c>
      <c r="H287" s="29">
        <v>0.09</v>
      </c>
      <c r="I287" s="29">
        <v>8.2100000000000009</v>
      </c>
      <c r="J287" s="29">
        <v>5.32</v>
      </c>
      <c r="K287" s="29">
        <v>2.44</v>
      </c>
      <c r="L287" s="29">
        <v>6.91</v>
      </c>
      <c r="M287" s="29">
        <v>1.03</v>
      </c>
      <c r="Q287" s="29">
        <v>17.2</v>
      </c>
      <c r="R287" s="29">
        <v>119</v>
      </c>
      <c r="S287" s="29">
        <v>386</v>
      </c>
      <c r="T287" s="29">
        <v>237</v>
      </c>
      <c r="U287" s="29">
        <v>469</v>
      </c>
      <c r="V287" s="29">
        <v>1423</v>
      </c>
      <c r="W287" s="29">
        <v>35</v>
      </c>
      <c r="X287" s="29">
        <v>355</v>
      </c>
      <c r="Y287" s="29">
        <v>17.899999999999999</v>
      </c>
      <c r="AA287" s="29">
        <v>5974</v>
      </c>
      <c r="AB287" s="29">
        <v>124</v>
      </c>
      <c r="AC287" s="29">
        <v>253</v>
      </c>
      <c r="AD287" s="29">
        <v>32.700000000000003</v>
      </c>
      <c r="AE287" s="29">
        <v>144</v>
      </c>
      <c r="AF287" s="29">
        <v>28.7</v>
      </c>
      <c r="AG287" s="29">
        <v>5.56</v>
      </c>
      <c r="AH287" s="29">
        <v>20.8</v>
      </c>
      <c r="AI287" s="29">
        <v>2.27</v>
      </c>
      <c r="AJ287" s="29">
        <v>8.7899999999999991</v>
      </c>
      <c r="AK287" s="29">
        <v>1.34</v>
      </c>
      <c r="AL287" s="29">
        <v>3.02</v>
      </c>
      <c r="AM287" s="29">
        <v>0.38</v>
      </c>
      <c r="AN287" s="29">
        <v>2.2400000000000002</v>
      </c>
      <c r="AO287" s="29">
        <v>0.32</v>
      </c>
      <c r="AP287" s="29">
        <v>9.61</v>
      </c>
      <c r="AQ287" s="29">
        <v>0.9</v>
      </c>
      <c r="AR287" s="29">
        <v>105</v>
      </c>
      <c r="AS287" s="29">
        <v>93.4</v>
      </c>
      <c r="AT287" s="29">
        <v>9.2799999999999994</v>
      </c>
    </row>
    <row r="288" spans="1:46" ht="14.4" thickBot="1">
      <c r="A288" s="2" t="s">
        <v>886</v>
      </c>
      <c r="B288" s="2" t="s">
        <v>360</v>
      </c>
      <c r="C288" s="28" t="s">
        <v>898</v>
      </c>
      <c r="D288" s="29">
        <v>57</v>
      </c>
      <c r="E288" s="29">
        <v>1.54</v>
      </c>
      <c r="F288" s="29">
        <v>12</v>
      </c>
      <c r="G288" s="29">
        <v>5.89</v>
      </c>
      <c r="H288" s="29">
        <v>0.08</v>
      </c>
      <c r="I288" s="29">
        <v>8.07</v>
      </c>
      <c r="J288" s="29">
        <v>4.87</v>
      </c>
      <c r="K288" s="29">
        <v>2</v>
      </c>
      <c r="L288" s="29">
        <v>7.39</v>
      </c>
      <c r="M288" s="29">
        <v>1.17</v>
      </c>
      <c r="Q288" s="29">
        <v>18.5</v>
      </c>
      <c r="R288" s="29">
        <v>113</v>
      </c>
      <c r="S288" s="29">
        <v>461</v>
      </c>
      <c r="T288" s="29">
        <v>307</v>
      </c>
      <c r="U288" s="29">
        <v>845</v>
      </c>
      <c r="V288" s="29">
        <v>735</v>
      </c>
      <c r="W288" s="29">
        <v>33.299999999999997</v>
      </c>
      <c r="X288" s="29">
        <v>735</v>
      </c>
      <c r="Y288" s="29">
        <v>35.799999999999997</v>
      </c>
      <c r="AA288" s="29">
        <v>2712</v>
      </c>
      <c r="AB288" s="29">
        <v>105</v>
      </c>
      <c r="AC288" s="29">
        <v>294</v>
      </c>
      <c r="AD288" s="29">
        <v>47.3</v>
      </c>
      <c r="AE288" s="29">
        <v>231</v>
      </c>
      <c r="AF288" s="29">
        <v>48</v>
      </c>
      <c r="AG288" s="29">
        <v>6.58</v>
      </c>
      <c r="AH288" s="29">
        <v>23.9</v>
      </c>
      <c r="AI288" s="29">
        <v>2.35</v>
      </c>
      <c r="AJ288" s="29">
        <v>8.3000000000000007</v>
      </c>
      <c r="AK288" s="29">
        <v>1.31</v>
      </c>
      <c r="AL288" s="29">
        <v>2.98</v>
      </c>
      <c r="AM288" s="29">
        <v>0.37</v>
      </c>
      <c r="AN288" s="29">
        <v>2.14</v>
      </c>
      <c r="AO288" s="29">
        <v>0.31</v>
      </c>
      <c r="AP288" s="29">
        <v>20.6</v>
      </c>
      <c r="AQ288" s="29">
        <v>2.09</v>
      </c>
      <c r="AR288" s="29">
        <v>75.599999999999994</v>
      </c>
      <c r="AS288" s="29">
        <v>297</v>
      </c>
      <c r="AT288" s="29">
        <v>40.200000000000003</v>
      </c>
    </row>
    <row r="289" spans="1:46" ht="14.4" thickBot="1">
      <c r="A289" s="2" t="s">
        <v>886</v>
      </c>
      <c r="B289" s="2" t="s">
        <v>360</v>
      </c>
      <c r="C289" s="28" t="s">
        <v>899</v>
      </c>
      <c r="D289" s="29">
        <v>56.4</v>
      </c>
      <c r="E289" s="29">
        <v>1.43</v>
      </c>
      <c r="F289" s="29">
        <v>12.6</v>
      </c>
      <c r="G289" s="29">
        <v>6.32</v>
      </c>
      <c r="H289" s="29">
        <v>0.1</v>
      </c>
      <c r="I289" s="29">
        <v>7.78</v>
      </c>
      <c r="J289" s="29">
        <v>5.31</v>
      </c>
      <c r="K289" s="29">
        <v>1.96</v>
      </c>
      <c r="L289" s="29">
        <v>7.11</v>
      </c>
      <c r="M289" s="29">
        <v>1.07</v>
      </c>
      <c r="Q289" s="29">
        <v>18.7</v>
      </c>
      <c r="R289" s="29">
        <v>122</v>
      </c>
      <c r="S289" s="29">
        <v>441</v>
      </c>
      <c r="T289" s="29">
        <v>307</v>
      </c>
      <c r="U289" s="29">
        <v>591</v>
      </c>
      <c r="V289" s="29">
        <v>758</v>
      </c>
      <c r="W289" s="29">
        <v>32.799999999999997</v>
      </c>
      <c r="X289" s="29">
        <v>546</v>
      </c>
      <c r="Y289" s="29">
        <v>31.5</v>
      </c>
      <c r="AA289" s="29">
        <v>2948</v>
      </c>
      <c r="AB289" s="29">
        <v>83.8</v>
      </c>
      <c r="AC289" s="29">
        <v>221</v>
      </c>
      <c r="AD289" s="29">
        <v>33.700000000000003</v>
      </c>
      <c r="AE289" s="29">
        <v>170</v>
      </c>
      <c r="AF289" s="29">
        <v>37</v>
      </c>
      <c r="AG289" s="29">
        <v>5.48</v>
      </c>
      <c r="AH289" s="29">
        <v>20.100000000000001</v>
      </c>
      <c r="AI289" s="29">
        <v>2.11</v>
      </c>
      <c r="AJ289" s="29">
        <v>7.98</v>
      </c>
      <c r="AK289" s="29">
        <v>1.27</v>
      </c>
      <c r="AL289" s="29">
        <v>2.91</v>
      </c>
      <c r="AM289" s="29">
        <v>0.37</v>
      </c>
      <c r="AN289" s="29">
        <v>2.23</v>
      </c>
      <c r="AO289" s="29">
        <v>0.32</v>
      </c>
      <c r="AP289" s="29">
        <v>16</v>
      </c>
      <c r="AQ289" s="29">
        <v>1.85</v>
      </c>
      <c r="AR289" s="29">
        <v>90.6</v>
      </c>
      <c r="AS289" s="29">
        <v>221</v>
      </c>
      <c r="AT289" s="29">
        <v>28.5</v>
      </c>
    </row>
    <row r="290" spans="1:46" ht="14.4" thickBot="1">
      <c r="A290" s="2" t="s">
        <v>886</v>
      </c>
      <c r="B290" s="2" t="s">
        <v>360</v>
      </c>
      <c r="C290" s="28" t="s">
        <v>900</v>
      </c>
      <c r="D290" s="29">
        <v>55.7</v>
      </c>
      <c r="E290" s="29">
        <v>1.54</v>
      </c>
      <c r="F290" s="29">
        <v>13.7</v>
      </c>
      <c r="G290" s="29">
        <v>6.91</v>
      </c>
      <c r="H290" s="29">
        <v>0.14000000000000001</v>
      </c>
      <c r="I290" s="29">
        <v>7.55</v>
      </c>
      <c r="J290" s="29">
        <v>5.33</v>
      </c>
      <c r="K290" s="29">
        <v>2.73</v>
      </c>
      <c r="L290" s="29">
        <v>5.64</v>
      </c>
      <c r="M290" s="29">
        <v>0.77</v>
      </c>
      <c r="Q290" s="29"/>
      <c r="R290" s="29"/>
      <c r="S290" s="29"/>
      <c r="T290" s="29"/>
      <c r="U290" s="29"/>
      <c r="V290" s="29"/>
      <c r="W290" s="29"/>
      <c r="X290" s="29"/>
      <c r="Y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</row>
    <row r="291" spans="1:46" ht="14.4" thickBot="1">
      <c r="A291" s="2" t="s">
        <v>886</v>
      </c>
      <c r="B291" s="2" t="s">
        <v>360</v>
      </c>
      <c r="C291" s="28" t="s">
        <v>901</v>
      </c>
      <c r="D291" s="29">
        <v>56.6</v>
      </c>
      <c r="E291" s="29">
        <v>1.42</v>
      </c>
      <c r="F291" s="29">
        <v>12.7</v>
      </c>
      <c r="G291" s="29">
        <v>6.37</v>
      </c>
      <c r="H291" s="29">
        <v>0.11</v>
      </c>
      <c r="I291" s="29">
        <v>7.36</v>
      </c>
      <c r="J291" s="29">
        <v>5.5</v>
      </c>
      <c r="K291" s="29">
        <v>2.02</v>
      </c>
      <c r="L291" s="29">
        <v>6.89</v>
      </c>
      <c r="M291" s="29">
        <v>1.06</v>
      </c>
      <c r="Q291" s="29">
        <v>18.2</v>
      </c>
      <c r="R291" s="29">
        <v>126</v>
      </c>
      <c r="S291" s="29">
        <v>488</v>
      </c>
      <c r="T291" s="29">
        <v>268</v>
      </c>
      <c r="U291" s="29">
        <v>513</v>
      </c>
      <c r="V291" s="29">
        <v>757</v>
      </c>
      <c r="W291" s="29">
        <v>31.7</v>
      </c>
      <c r="X291" s="29">
        <v>537</v>
      </c>
      <c r="Y291" s="29">
        <v>32.299999999999997</v>
      </c>
      <c r="AA291" s="29">
        <v>3160</v>
      </c>
      <c r="AB291" s="29">
        <v>87.9</v>
      </c>
      <c r="AC291" s="29">
        <v>222</v>
      </c>
      <c r="AD291" s="29">
        <v>34.299999999999997</v>
      </c>
      <c r="AE291" s="29">
        <v>170</v>
      </c>
      <c r="AF291" s="29">
        <v>36.200000000000003</v>
      </c>
      <c r="AG291" s="29">
        <v>5.43</v>
      </c>
      <c r="AH291" s="29">
        <v>20.3</v>
      </c>
      <c r="AI291" s="29">
        <v>2.15</v>
      </c>
      <c r="AJ291" s="29">
        <v>7.98</v>
      </c>
      <c r="AK291" s="29">
        <v>1.27</v>
      </c>
      <c r="AL291" s="29">
        <v>2.99</v>
      </c>
      <c r="AM291" s="29">
        <v>0.38</v>
      </c>
      <c r="AN291" s="29">
        <v>2.2200000000000002</v>
      </c>
      <c r="AO291" s="29">
        <v>0.32</v>
      </c>
      <c r="AP291" s="29">
        <v>14.8</v>
      </c>
      <c r="AQ291" s="29">
        <v>1.86</v>
      </c>
      <c r="AR291" s="29">
        <v>79.900000000000006</v>
      </c>
      <c r="AS291" s="29">
        <v>203</v>
      </c>
      <c r="AT291" s="29">
        <v>26.5</v>
      </c>
    </row>
    <row r="292" spans="1:46" ht="14.4" thickBot="1">
      <c r="A292" s="2" t="s">
        <v>886</v>
      </c>
      <c r="B292" s="2" t="s">
        <v>360</v>
      </c>
      <c r="C292" s="28" t="s">
        <v>902</v>
      </c>
      <c r="D292" s="29">
        <v>55.8</v>
      </c>
      <c r="E292" s="29">
        <v>1.47</v>
      </c>
      <c r="F292" s="29">
        <v>14.1</v>
      </c>
      <c r="G292" s="29">
        <v>6.84</v>
      </c>
      <c r="H292" s="29">
        <v>0.11</v>
      </c>
      <c r="I292" s="29">
        <v>7.22</v>
      </c>
      <c r="J292" s="29">
        <v>5.78</v>
      </c>
      <c r="K292" s="29">
        <v>2.34</v>
      </c>
      <c r="L292" s="29">
        <v>5.49</v>
      </c>
      <c r="M292" s="29">
        <v>0.84</v>
      </c>
      <c r="Q292" s="29">
        <v>19.2</v>
      </c>
      <c r="R292" s="29">
        <v>138</v>
      </c>
      <c r="S292" s="29">
        <v>387</v>
      </c>
      <c r="T292" s="29">
        <v>145</v>
      </c>
      <c r="U292" s="29">
        <v>439</v>
      </c>
      <c r="V292" s="29">
        <v>820</v>
      </c>
      <c r="W292" s="29">
        <v>25.9</v>
      </c>
      <c r="X292" s="29">
        <v>559</v>
      </c>
      <c r="Y292" s="29">
        <v>31.2</v>
      </c>
      <c r="AA292" s="29">
        <v>2099</v>
      </c>
      <c r="AB292" s="29">
        <v>98.5</v>
      </c>
      <c r="AC292" s="29">
        <v>232</v>
      </c>
      <c r="AD292" s="29">
        <v>32.700000000000003</v>
      </c>
      <c r="AE292" s="29">
        <v>152</v>
      </c>
      <c r="AF292" s="29">
        <v>26.7</v>
      </c>
      <c r="AG292" s="29">
        <v>3.95</v>
      </c>
      <c r="AH292" s="29">
        <v>15</v>
      </c>
      <c r="AI292" s="29">
        <v>1.53</v>
      </c>
      <c r="AJ292" s="29">
        <v>5.88</v>
      </c>
      <c r="AK292" s="29">
        <v>0.98</v>
      </c>
      <c r="AL292" s="29">
        <v>2.38</v>
      </c>
      <c r="AM292" s="29">
        <v>0.32</v>
      </c>
      <c r="AN292" s="29">
        <v>1.92</v>
      </c>
      <c r="AO292" s="29">
        <v>0.28000000000000003</v>
      </c>
      <c r="AP292" s="29">
        <v>15.9</v>
      </c>
      <c r="AQ292" s="29">
        <v>1.72</v>
      </c>
      <c r="AR292" s="29">
        <v>48.4</v>
      </c>
      <c r="AS292" s="29">
        <v>142</v>
      </c>
      <c r="AT292" s="29">
        <v>17</v>
      </c>
    </row>
    <row r="293" spans="1:46" ht="14.4" thickBot="1">
      <c r="A293" s="2" t="s">
        <v>886</v>
      </c>
      <c r="B293" s="2" t="s">
        <v>360</v>
      </c>
      <c r="C293" s="28" t="s">
        <v>903</v>
      </c>
      <c r="D293" s="29">
        <v>54.3</v>
      </c>
      <c r="E293" s="29">
        <v>1.46</v>
      </c>
      <c r="F293" s="29">
        <v>13.9</v>
      </c>
      <c r="G293" s="29">
        <v>7.36</v>
      </c>
      <c r="H293" s="29">
        <v>0.11</v>
      </c>
      <c r="I293" s="29">
        <v>7.94</v>
      </c>
      <c r="J293" s="29">
        <v>6.14</v>
      </c>
      <c r="K293" s="29">
        <v>2.67</v>
      </c>
      <c r="L293" s="29">
        <v>5.3</v>
      </c>
      <c r="M293" s="29">
        <v>0.79</v>
      </c>
      <c r="Q293" s="29">
        <v>19.100000000000001</v>
      </c>
      <c r="R293" s="29">
        <v>144</v>
      </c>
      <c r="S293" s="29">
        <v>310</v>
      </c>
      <c r="T293" s="29">
        <v>137</v>
      </c>
      <c r="U293" s="29">
        <v>381</v>
      </c>
      <c r="V293" s="29">
        <v>927</v>
      </c>
      <c r="W293" s="29">
        <v>24</v>
      </c>
      <c r="X293" s="29">
        <v>410</v>
      </c>
      <c r="Y293" s="29">
        <v>28.2</v>
      </c>
      <c r="AA293" s="29">
        <v>2399</v>
      </c>
      <c r="AB293" s="29">
        <v>99.3</v>
      </c>
      <c r="AC293" s="29">
        <v>228</v>
      </c>
      <c r="AD293" s="29">
        <v>31.6</v>
      </c>
      <c r="AE293" s="29">
        <v>144</v>
      </c>
      <c r="AF293" s="29">
        <v>25.5</v>
      </c>
      <c r="AG293" s="29">
        <v>4.1399999999999997</v>
      </c>
      <c r="AH293" s="29">
        <v>15</v>
      </c>
      <c r="AI293" s="29">
        <v>1.53</v>
      </c>
      <c r="AJ293" s="29">
        <v>5.73</v>
      </c>
      <c r="AK293" s="29">
        <v>0.93</v>
      </c>
      <c r="AL293" s="29">
        <v>2.19</v>
      </c>
      <c r="AM293" s="29">
        <v>0.28999999999999998</v>
      </c>
      <c r="AN293" s="29">
        <v>1.77</v>
      </c>
      <c r="AO293" s="29">
        <v>0.25</v>
      </c>
      <c r="AP293" s="29">
        <v>11.3</v>
      </c>
      <c r="AQ293" s="29">
        <v>1.63</v>
      </c>
      <c r="AR293" s="29">
        <v>62.9</v>
      </c>
      <c r="AS293" s="29">
        <v>155</v>
      </c>
      <c r="AT293" s="29">
        <v>16.2</v>
      </c>
    </row>
    <row r="294" spans="1:46" ht="14.4" thickBot="1">
      <c r="A294" s="2" t="s">
        <v>886</v>
      </c>
      <c r="B294" s="2" t="s">
        <v>360</v>
      </c>
      <c r="C294" s="28" t="s">
        <v>904</v>
      </c>
      <c r="D294" s="29">
        <v>56.9</v>
      </c>
      <c r="E294" s="29">
        <v>1.43</v>
      </c>
      <c r="F294" s="29">
        <v>14.4</v>
      </c>
      <c r="G294" s="29">
        <v>6.7</v>
      </c>
      <c r="H294" s="29">
        <v>0.09</v>
      </c>
      <c r="I294" s="29">
        <v>6.01</v>
      </c>
      <c r="J294" s="29">
        <v>5.32</v>
      </c>
      <c r="K294" s="29">
        <v>2.81</v>
      </c>
      <c r="L294" s="29">
        <v>5.53</v>
      </c>
      <c r="M294" s="29">
        <v>0.84</v>
      </c>
      <c r="Q294" s="29">
        <v>15.1</v>
      </c>
      <c r="R294" s="29">
        <v>129</v>
      </c>
      <c r="S294" s="29">
        <v>233</v>
      </c>
      <c r="T294" s="29">
        <v>121</v>
      </c>
      <c r="U294" s="29">
        <v>382</v>
      </c>
      <c r="V294" s="29">
        <v>857</v>
      </c>
      <c r="W294" s="29">
        <v>20.2</v>
      </c>
      <c r="X294" s="29">
        <v>460</v>
      </c>
      <c r="Y294" s="29">
        <v>32.1</v>
      </c>
      <c r="AA294" s="29">
        <v>2250</v>
      </c>
      <c r="AB294" s="29">
        <v>93.9</v>
      </c>
      <c r="AC294" s="29">
        <v>210</v>
      </c>
      <c r="AD294" s="29">
        <v>28.6</v>
      </c>
      <c r="AE294" s="29">
        <v>124</v>
      </c>
      <c r="AF294" s="29">
        <v>21.2</v>
      </c>
      <c r="AG294" s="29">
        <v>3.39</v>
      </c>
      <c r="AH294" s="29">
        <v>12.7</v>
      </c>
      <c r="AI294" s="29">
        <v>1.32</v>
      </c>
      <c r="AJ294" s="29">
        <v>5.22</v>
      </c>
      <c r="AK294" s="29">
        <v>0.82</v>
      </c>
      <c r="AL294" s="29">
        <v>2.04</v>
      </c>
      <c r="AM294" s="29">
        <v>0.26</v>
      </c>
      <c r="AN294" s="29">
        <v>1.55</v>
      </c>
      <c r="AO294" s="29">
        <v>0.23</v>
      </c>
      <c r="AP294" s="29">
        <v>12.5</v>
      </c>
      <c r="AQ294" s="29">
        <v>1.94</v>
      </c>
      <c r="AR294" s="29">
        <v>59.8</v>
      </c>
      <c r="AS294" s="29">
        <v>127.2</v>
      </c>
      <c r="AT294" s="29">
        <v>17.3</v>
      </c>
    </row>
    <row r="295" spans="1:46" ht="14.4" thickBot="1">
      <c r="A295" s="2" t="s">
        <v>907</v>
      </c>
      <c r="B295" s="2" t="s">
        <v>360</v>
      </c>
      <c r="C295" s="31" t="s">
        <v>908</v>
      </c>
      <c r="D295" s="33">
        <v>58.64</v>
      </c>
      <c r="E295" s="33">
        <v>1.53</v>
      </c>
      <c r="F295" s="33">
        <v>11.59</v>
      </c>
      <c r="G295" s="33">
        <v>5.74</v>
      </c>
      <c r="H295" s="33">
        <v>7.53</v>
      </c>
      <c r="I295" s="33">
        <v>7.0000000000000007E-2</v>
      </c>
      <c r="J295" s="33">
        <v>3.47</v>
      </c>
      <c r="K295" s="33">
        <v>1.54</v>
      </c>
      <c r="L295" s="33">
        <v>8.5299999999999994</v>
      </c>
      <c r="M295" s="33">
        <v>0.47</v>
      </c>
      <c r="N295" s="33">
        <v>0.89</v>
      </c>
      <c r="O295" s="33">
        <v>100</v>
      </c>
      <c r="Q295" s="33">
        <v>15.4</v>
      </c>
      <c r="R295" s="33">
        <v>111</v>
      </c>
      <c r="S295" s="33">
        <v>278</v>
      </c>
      <c r="T295" s="33">
        <v>217</v>
      </c>
      <c r="U295" s="33">
        <v>602</v>
      </c>
      <c r="V295" s="33">
        <v>634</v>
      </c>
      <c r="W295" s="33">
        <v>21.7</v>
      </c>
      <c r="X295" s="33">
        <v>722</v>
      </c>
      <c r="Y295" s="33">
        <v>35.299999999999997</v>
      </c>
      <c r="AA295" s="33">
        <v>2939</v>
      </c>
      <c r="AB295" s="33">
        <v>40.799999999999997</v>
      </c>
      <c r="AC295" s="33">
        <v>123</v>
      </c>
      <c r="AD295" s="33">
        <v>22.1</v>
      </c>
      <c r="AE295" s="33">
        <v>111</v>
      </c>
      <c r="AF295" s="33">
        <v>25.4</v>
      </c>
      <c r="AG295" s="33">
        <v>3.83</v>
      </c>
      <c r="AH295" s="33">
        <v>11.9</v>
      </c>
      <c r="AI295" s="33">
        <v>1.23</v>
      </c>
      <c r="AJ295" s="33">
        <v>4.74</v>
      </c>
      <c r="AK295" s="33">
        <v>0.72</v>
      </c>
      <c r="AL295" s="33">
        <v>1.79</v>
      </c>
      <c r="AM295" s="33">
        <v>0.23</v>
      </c>
      <c r="AN295" s="33">
        <v>1.53</v>
      </c>
      <c r="AO295" s="33">
        <v>0.21</v>
      </c>
      <c r="AP295" s="33">
        <v>19.100000000000001</v>
      </c>
      <c r="AQ295" s="33">
        <v>2.06</v>
      </c>
      <c r="AR295" s="33">
        <v>60.2</v>
      </c>
      <c r="AS295" s="33">
        <v>232</v>
      </c>
      <c r="AT295" s="35">
        <v>34.4</v>
      </c>
    </row>
    <row r="296" spans="1:46" ht="14.4" thickBot="1">
      <c r="A296" s="2" t="s">
        <v>907</v>
      </c>
      <c r="B296" s="2" t="s">
        <v>360</v>
      </c>
      <c r="C296" s="31" t="s">
        <v>909</v>
      </c>
      <c r="D296" s="33">
        <v>58.77</v>
      </c>
      <c r="E296" s="33">
        <v>1.51</v>
      </c>
      <c r="F296" s="33">
        <v>11.34</v>
      </c>
      <c r="G296" s="33">
        <v>5.68</v>
      </c>
      <c r="H296" s="33">
        <v>7.57</v>
      </c>
      <c r="I296" s="33">
        <v>7.0000000000000007E-2</v>
      </c>
      <c r="J296" s="33">
        <v>3.71</v>
      </c>
      <c r="K296" s="33">
        <v>1.71</v>
      </c>
      <c r="L296" s="33">
        <v>8.0399999999999991</v>
      </c>
      <c r="M296" s="33">
        <v>0.73</v>
      </c>
      <c r="N296" s="33">
        <v>1.1000000000000001</v>
      </c>
      <c r="O296" s="33">
        <v>100.24</v>
      </c>
      <c r="Q296" s="33">
        <v>14.8</v>
      </c>
      <c r="R296" s="33">
        <v>104</v>
      </c>
      <c r="S296" s="33">
        <v>304</v>
      </c>
      <c r="T296" s="33">
        <v>219</v>
      </c>
      <c r="U296" s="33">
        <v>6142</v>
      </c>
      <c r="V296" s="33">
        <v>701</v>
      </c>
      <c r="W296" s="33">
        <v>24.3</v>
      </c>
      <c r="X296" s="33">
        <v>717</v>
      </c>
      <c r="Y296" s="33">
        <v>34.9</v>
      </c>
      <c r="AA296" s="33">
        <v>3007</v>
      </c>
      <c r="AB296" s="33">
        <v>56.7</v>
      </c>
      <c r="AC296" s="33">
        <v>162</v>
      </c>
      <c r="AD296" s="33">
        <v>27.8</v>
      </c>
      <c r="AE296" s="33">
        <v>132</v>
      </c>
      <c r="AF296" s="33">
        <v>28.7</v>
      </c>
      <c r="AG296" s="33">
        <v>4.3499999999999996</v>
      </c>
      <c r="AH296" s="33">
        <v>13.2</v>
      </c>
      <c r="AI296" s="33">
        <v>1.34</v>
      </c>
      <c r="AJ296" s="33">
        <v>5.01</v>
      </c>
      <c r="AK296" s="33">
        <v>0.75</v>
      </c>
      <c r="AL296" s="33">
        <v>1.94</v>
      </c>
      <c r="AM296" s="33">
        <v>0.25</v>
      </c>
      <c r="AN296" s="33">
        <v>1.6</v>
      </c>
      <c r="AO296" s="33">
        <v>0.23</v>
      </c>
      <c r="AP296" s="33">
        <v>18.5</v>
      </c>
      <c r="AQ296" s="33">
        <v>2</v>
      </c>
      <c r="AR296" s="33">
        <v>65.400000000000006</v>
      </c>
      <c r="AS296" s="33">
        <v>240</v>
      </c>
      <c r="AT296" s="35">
        <v>37.4</v>
      </c>
    </row>
    <row r="297" spans="1:46" ht="14.4" thickBot="1">
      <c r="A297" s="2" t="s">
        <v>906</v>
      </c>
      <c r="B297" s="2" t="s">
        <v>360</v>
      </c>
      <c r="C297" s="31" t="s">
        <v>910</v>
      </c>
      <c r="D297" s="33">
        <v>58.14</v>
      </c>
      <c r="E297" s="33">
        <v>1.38</v>
      </c>
      <c r="F297" s="33">
        <v>12</v>
      </c>
      <c r="G297" s="33">
        <v>6.66</v>
      </c>
      <c r="H297" s="33">
        <v>7.97</v>
      </c>
      <c r="I297" s="33">
        <v>0.09</v>
      </c>
      <c r="J297" s="33">
        <v>3.91</v>
      </c>
      <c r="K297" s="33">
        <v>1.67</v>
      </c>
      <c r="L297" s="33">
        <v>6.57</v>
      </c>
      <c r="M297" s="33">
        <v>0.34</v>
      </c>
      <c r="N297" s="33">
        <v>0.57999999999999996</v>
      </c>
      <c r="O297" s="33">
        <v>99.3</v>
      </c>
      <c r="Q297" s="33">
        <v>14.9</v>
      </c>
      <c r="R297" s="33">
        <v>121</v>
      </c>
      <c r="S297" s="33">
        <v>312</v>
      </c>
      <c r="T297" s="33">
        <v>209</v>
      </c>
      <c r="U297" s="33">
        <v>580</v>
      </c>
      <c r="V297" s="33">
        <v>920</v>
      </c>
      <c r="W297" s="33">
        <v>22.6</v>
      </c>
      <c r="X297" s="33">
        <v>603</v>
      </c>
      <c r="Y297" s="33">
        <v>28.1</v>
      </c>
      <c r="AA297" s="33">
        <v>2402</v>
      </c>
      <c r="AB297" s="33">
        <v>55.4</v>
      </c>
      <c r="AC297" s="33">
        <v>145</v>
      </c>
      <c r="AD297" s="33">
        <v>23.8</v>
      </c>
      <c r="AE297" s="33">
        <v>109</v>
      </c>
      <c r="AF297" s="33">
        <v>21.9</v>
      </c>
      <c r="AG297" s="33">
        <v>4.24</v>
      </c>
      <c r="AH297" s="33">
        <v>10.1</v>
      </c>
      <c r="AI297" s="33">
        <v>1.1499999999999999</v>
      </c>
      <c r="AJ297" s="33">
        <v>4.54</v>
      </c>
      <c r="AK297" s="33">
        <v>0.77</v>
      </c>
      <c r="AL297" s="33">
        <v>1.95</v>
      </c>
      <c r="AM297" s="33">
        <v>0.26</v>
      </c>
      <c r="AN297" s="33">
        <v>1.67</v>
      </c>
      <c r="AO297" s="33">
        <v>0.24</v>
      </c>
      <c r="AP297" s="33">
        <v>14.4</v>
      </c>
      <c r="AQ297" s="33">
        <v>1.63</v>
      </c>
      <c r="AR297" s="33">
        <v>44.4</v>
      </c>
      <c r="AS297" s="33">
        <v>160</v>
      </c>
      <c r="AT297" s="35">
        <v>22</v>
      </c>
    </row>
    <row r="298" spans="1:46" ht="14.4" thickBot="1">
      <c r="A298" s="2" t="s">
        <v>906</v>
      </c>
      <c r="B298" s="2" t="s">
        <v>360</v>
      </c>
      <c r="C298" s="31" t="s">
        <v>911</v>
      </c>
      <c r="D298" s="33">
        <v>57.95</v>
      </c>
      <c r="E298" s="33">
        <v>1.39</v>
      </c>
      <c r="F298" s="33">
        <v>12.58</v>
      </c>
      <c r="G298" s="33">
        <v>6.06</v>
      </c>
      <c r="H298" s="33">
        <v>7.37</v>
      </c>
      <c r="I298" s="33">
        <v>0.08</v>
      </c>
      <c r="J298" s="33">
        <v>4.3499999999999996</v>
      </c>
      <c r="K298" s="33">
        <v>1.77</v>
      </c>
      <c r="L298" s="33">
        <v>6.55</v>
      </c>
      <c r="M298" s="33">
        <v>0.37</v>
      </c>
      <c r="N298" s="33">
        <v>0.62</v>
      </c>
      <c r="O298" s="33">
        <v>99.1</v>
      </c>
      <c r="Q298" s="33">
        <v>14.2</v>
      </c>
      <c r="R298" s="33">
        <v>109</v>
      </c>
      <c r="S298" s="33">
        <v>344</v>
      </c>
      <c r="T298" s="33">
        <v>192</v>
      </c>
      <c r="U298" s="33">
        <v>459</v>
      </c>
      <c r="V298" s="33">
        <v>956</v>
      </c>
      <c r="W298" s="33">
        <v>20.7</v>
      </c>
      <c r="X298" s="33">
        <v>603</v>
      </c>
      <c r="Y298" s="33">
        <v>31</v>
      </c>
      <c r="AA298" s="33">
        <v>2458</v>
      </c>
      <c r="AB298" s="33">
        <v>73.8</v>
      </c>
      <c r="AC298" s="33">
        <v>175</v>
      </c>
      <c r="AD298" s="33">
        <v>26.4</v>
      </c>
      <c r="AE298" s="33">
        <v>111</v>
      </c>
      <c r="AF298" s="33">
        <v>20.8</v>
      </c>
      <c r="AG298" s="33">
        <v>3.76</v>
      </c>
      <c r="AH298" s="33">
        <v>9.43</v>
      </c>
      <c r="AI298" s="33">
        <v>0.99</v>
      </c>
      <c r="AJ298" s="33">
        <v>4</v>
      </c>
      <c r="AK298" s="33">
        <v>0.66</v>
      </c>
      <c r="AL298" s="33">
        <v>1.65</v>
      </c>
      <c r="AM298" s="33">
        <v>0.24</v>
      </c>
      <c r="AN298" s="33">
        <v>1.5</v>
      </c>
      <c r="AO298" s="33">
        <v>0.22</v>
      </c>
      <c r="AP298" s="33">
        <v>14.2</v>
      </c>
      <c r="AQ298" s="33">
        <v>1.75</v>
      </c>
      <c r="AR298" s="33">
        <v>51</v>
      </c>
      <c r="AS298" s="33">
        <v>153</v>
      </c>
      <c r="AT298" s="35">
        <v>20.6</v>
      </c>
    </row>
    <row r="299" spans="1:46" ht="14.4" thickBot="1">
      <c r="A299" s="2" t="s">
        <v>906</v>
      </c>
      <c r="B299" s="2" t="s">
        <v>360</v>
      </c>
      <c r="C299" s="31" t="s">
        <v>912</v>
      </c>
      <c r="D299" s="33">
        <v>56.6</v>
      </c>
      <c r="E299" s="33">
        <v>1.52</v>
      </c>
      <c r="F299" s="33">
        <v>12.2</v>
      </c>
      <c r="G299" s="33">
        <v>6.53</v>
      </c>
      <c r="H299" s="33">
        <v>8.32</v>
      </c>
      <c r="I299" s="33">
        <v>0.09</v>
      </c>
      <c r="J299" s="33">
        <v>4.3</v>
      </c>
      <c r="K299" s="33">
        <v>1.9</v>
      </c>
      <c r="L299" s="33">
        <v>7.05</v>
      </c>
      <c r="M299" s="33">
        <v>0.4</v>
      </c>
      <c r="N299" s="33">
        <v>0.55000000000000004</v>
      </c>
      <c r="O299" s="33">
        <v>99.45</v>
      </c>
      <c r="Q299" s="33">
        <v>15.7</v>
      </c>
      <c r="R299" s="33">
        <v>132</v>
      </c>
      <c r="S299" s="33">
        <v>415</v>
      </c>
      <c r="T299" s="33">
        <v>112</v>
      </c>
      <c r="U299" s="33">
        <v>604</v>
      </c>
      <c r="V299" s="33">
        <v>987</v>
      </c>
      <c r="W299" s="33">
        <v>21.7</v>
      </c>
      <c r="X299" s="33">
        <v>651</v>
      </c>
      <c r="Y299" s="33">
        <v>30.9</v>
      </c>
      <c r="AA299" s="33">
        <v>2507</v>
      </c>
      <c r="AB299" s="33">
        <v>67.8</v>
      </c>
      <c r="AC299" s="33">
        <v>174</v>
      </c>
      <c r="AD299" s="33">
        <v>27.6</v>
      </c>
      <c r="AE299" s="33">
        <v>121</v>
      </c>
      <c r="AF299" s="33">
        <v>23.7</v>
      </c>
      <c r="AG299" s="33">
        <v>4.6900000000000004</v>
      </c>
      <c r="AH299" s="33">
        <v>10.7</v>
      </c>
      <c r="AI299" s="33">
        <v>1.1200000000000001</v>
      </c>
      <c r="AJ299" s="33">
        <v>4.42</v>
      </c>
      <c r="AK299" s="33">
        <v>0.67</v>
      </c>
      <c r="AL299" s="33">
        <v>1.74</v>
      </c>
      <c r="AM299" s="33">
        <v>0.23</v>
      </c>
      <c r="AN299" s="33">
        <v>1.52</v>
      </c>
      <c r="AO299" s="33">
        <v>0.21</v>
      </c>
      <c r="AP299" s="33">
        <v>15.5</v>
      </c>
      <c r="AQ299" s="33">
        <v>1.72</v>
      </c>
      <c r="AR299" s="33">
        <v>42.9</v>
      </c>
      <c r="AS299" s="33">
        <v>178</v>
      </c>
      <c r="AT299" s="35">
        <v>23.5</v>
      </c>
    </row>
    <row r="300" spans="1:46" ht="14.4" thickBot="1">
      <c r="A300" s="2" t="s">
        <v>906</v>
      </c>
      <c r="B300" s="2" t="s">
        <v>360</v>
      </c>
      <c r="C300" s="31" t="s">
        <v>913</v>
      </c>
      <c r="D300" s="33">
        <v>56.53</v>
      </c>
      <c r="E300" s="33">
        <v>1.49</v>
      </c>
      <c r="F300" s="33">
        <v>10.85</v>
      </c>
      <c r="G300" s="33">
        <v>6.01</v>
      </c>
      <c r="H300" s="33">
        <v>7.93</v>
      </c>
      <c r="I300" s="33">
        <v>0.08</v>
      </c>
      <c r="J300" s="33">
        <v>3.88</v>
      </c>
      <c r="K300" s="33">
        <v>1.6</v>
      </c>
      <c r="L300" s="33">
        <v>7.56</v>
      </c>
      <c r="M300" s="33">
        <v>0.71</v>
      </c>
      <c r="N300" s="33">
        <v>2.61</v>
      </c>
      <c r="O300" s="33">
        <v>99.25</v>
      </c>
      <c r="Q300" s="33">
        <v>12.8</v>
      </c>
      <c r="R300" s="33">
        <v>100</v>
      </c>
      <c r="S300" s="33">
        <v>353</v>
      </c>
      <c r="T300" s="33">
        <v>185</v>
      </c>
      <c r="U300" s="33">
        <v>725</v>
      </c>
      <c r="V300" s="33">
        <v>826</v>
      </c>
      <c r="W300" s="33">
        <v>27.8</v>
      </c>
      <c r="X300" s="33">
        <v>746</v>
      </c>
      <c r="Y300" s="33">
        <v>32.6</v>
      </c>
      <c r="AA300" s="33">
        <v>2541</v>
      </c>
      <c r="AB300" s="33">
        <v>118</v>
      </c>
      <c r="AC300" s="33">
        <v>279</v>
      </c>
      <c r="AD300" s="33">
        <v>45</v>
      </c>
      <c r="AE300" s="33">
        <v>189</v>
      </c>
      <c r="AF300" s="33">
        <v>34.1</v>
      </c>
      <c r="AG300" s="33">
        <v>4.83</v>
      </c>
      <c r="AH300" s="33">
        <v>15.6</v>
      </c>
      <c r="AI300" s="33">
        <v>1.52</v>
      </c>
      <c r="AJ300" s="33">
        <v>5.42</v>
      </c>
      <c r="AK300" s="33">
        <v>0.83</v>
      </c>
      <c r="AL300" s="33">
        <v>2.1</v>
      </c>
      <c r="AM300" s="33">
        <v>0.27</v>
      </c>
      <c r="AN300" s="33">
        <v>1.77</v>
      </c>
      <c r="AO300" s="33">
        <v>0.25</v>
      </c>
      <c r="AP300" s="33">
        <v>18</v>
      </c>
      <c r="AQ300" s="33">
        <v>1.82</v>
      </c>
      <c r="AR300" s="33">
        <v>48.3</v>
      </c>
      <c r="AS300" s="33">
        <v>184</v>
      </c>
      <c r="AT300" s="35">
        <v>24.6</v>
      </c>
    </row>
    <row r="301" spans="1:46" ht="14.4" thickBot="1">
      <c r="A301" s="2" t="s">
        <v>906</v>
      </c>
      <c r="B301" s="2" t="s">
        <v>360</v>
      </c>
      <c r="C301" s="31" t="s">
        <v>914</v>
      </c>
      <c r="D301" s="33">
        <v>56.45</v>
      </c>
      <c r="E301" s="33">
        <v>1.34</v>
      </c>
      <c r="F301" s="33">
        <v>13.32</v>
      </c>
      <c r="G301" s="33">
        <v>6.93</v>
      </c>
      <c r="H301" s="33">
        <v>6.81</v>
      </c>
      <c r="I301" s="33">
        <v>0.09</v>
      </c>
      <c r="J301" s="33">
        <v>4.7300000000000004</v>
      </c>
      <c r="K301" s="33">
        <v>2.4300000000000002</v>
      </c>
      <c r="L301" s="33">
        <v>6.37</v>
      </c>
      <c r="M301" s="33">
        <v>0.32</v>
      </c>
      <c r="N301" s="33">
        <v>0.78</v>
      </c>
      <c r="O301" s="33">
        <v>99.58</v>
      </c>
      <c r="Q301" s="33">
        <v>13.2</v>
      </c>
      <c r="R301" s="33">
        <v>116</v>
      </c>
      <c r="S301" s="33">
        <v>283</v>
      </c>
      <c r="T301" s="33">
        <v>88</v>
      </c>
      <c r="U301" s="33">
        <v>389</v>
      </c>
      <c r="V301" s="33">
        <v>1145</v>
      </c>
      <c r="W301" s="33">
        <v>21.6</v>
      </c>
      <c r="X301" s="33">
        <v>509</v>
      </c>
      <c r="Y301" s="33">
        <v>28.6</v>
      </c>
      <c r="AA301" s="33">
        <v>3220</v>
      </c>
      <c r="AB301" s="33">
        <v>63.9</v>
      </c>
      <c r="AC301" s="33">
        <v>153</v>
      </c>
      <c r="AD301" s="33">
        <v>23.4</v>
      </c>
      <c r="AE301" s="33">
        <v>102</v>
      </c>
      <c r="AF301" s="33">
        <v>19.899999999999999</v>
      </c>
      <c r="AG301" s="33">
        <v>4.57</v>
      </c>
      <c r="AH301" s="33">
        <v>10.5</v>
      </c>
      <c r="AI301" s="33">
        <v>1.1000000000000001</v>
      </c>
      <c r="AJ301" s="33">
        <v>4.29</v>
      </c>
      <c r="AK301" s="33">
        <v>0.69</v>
      </c>
      <c r="AL301" s="33">
        <v>1.73</v>
      </c>
      <c r="AM301" s="33">
        <v>0.23</v>
      </c>
      <c r="AN301" s="33">
        <v>1.49</v>
      </c>
      <c r="AO301" s="33">
        <v>0.21</v>
      </c>
      <c r="AP301" s="33">
        <v>11.3</v>
      </c>
      <c r="AQ301" s="33">
        <v>1.63</v>
      </c>
      <c r="AR301" s="33">
        <v>74.5</v>
      </c>
      <c r="AS301" s="33">
        <v>138</v>
      </c>
      <c r="AT301" s="35">
        <v>16.7</v>
      </c>
    </row>
    <row r="302" spans="1:46" ht="14.4" thickBot="1">
      <c r="A302" s="2" t="s">
        <v>906</v>
      </c>
      <c r="B302" s="2" t="s">
        <v>360</v>
      </c>
      <c r="C302" s="31" t="s">
        <v>915</v>
      </c>
      <c r="D302" s="33">
        <v>56.98</v>
      </c>
      <c r="E302" s="33">
        <v>1.43</v>
      </c>
      <c r="F302" s="33">
        <v>13.39</v>
      </c>
      <c r="G302" s="33">
        <v>6.78</v>
      </c>
      <c r="H302" s="33">
        <v>6.84</v>
      </c>
      <c r="I302" s="33">
        <v>0.09</v>
      </c>
      <c r="J302" s="33">
        <v>4.2</v>
      </c>
      <c r="K302" s="33">
        <v>2.35</v>
      </c>
      <c r="L302" s="33">
        <v>6.41</v>
      </c>
      <c r="M302" s="33">
        <v>0.11</v>
      </c>
      <c r="N302" s="33">
        <v>0.48</v>
      </c>
      <c r="O302" s="33">
        <v>99.06</v>
      </c>
      <c r="Q302" s="33">
        <v>12.4</v>
      </c>
      <c r="R302" s="33">
        <v>111</v>
      </c>
      <c r="S302" s="33">
        <v>271</v>
      </c>
      <c r="T302" s="33">
        <v>147</v>
      </c>
      <c r="U302" s="33">
        <v>475</v>
      </c>
      <c r="V302" s="33">
        <v>1005</v>
      </c>
      <c r="W302" s="33">
        <v>16.3</v>
      </c>
      <c r="X302" s="33">
        <v>593</v>
      </c>
      <c r="Y302" s="33">
        <v>27.7</v>
      </c>
      <c r="AA302" s="33">
        <v>2691</v>
      </c>
      <c r="AB302" s="33">
        <v>50.1</v>
      </c>
      <c r="AC302" s="33">
        <v>114</v>
      </c>
      <c r="AD302" s="33">
        <v>17.5</v>
      </c>
      <c r="AE302" s="33">
        <v>75</v>
      </c>
      <c r="AF302" s="33">
        <v>15.5</v>
      </c>
      <c r="AG302" s="33">
        <v>4.1399999999999997</v>
      </c>
      <c r="AH302" s="33">
        <v>8.11</v>
      </c>
      <c r="AI302" s="33">
        <v>0.82</v>
      </c>
      <c r="AJ302" s="33">
        <v>3.31</v>
      </c>
      <c r="AK302" s="33">
        <v>0.52</v>
      </c>
      <c r="AL302" s="33">
        <v>1.34</v>
      </c>
      <c r="AM302" s="33">
        <v>0.18</v>
      </c>
      <c r="AN302" s="33">
        <v>1.18</v>
      </c>
      <c r="AO302" s="33">
        <v>0.17</v>
      </c>
      <c r="AP302" s="33">
        <v>13.7</v>
      </c>
      <c r="AQ302" s="33">
        <v>1.56</v>
      </c>
      <c r="AR302" s="33">
        <v>54</v>
      </c>
      <c r="AS302" s="33">
        <v>126</v>
      </c>
      <c r="AT302" s="35">
        <v>19.2</v>
      </c>
    </row>
    <row r="303" spans="1:46" ht="14.4" thickBot="1">
      <c r="A303" s="2" t="s">
        <v>906</v>
      </c>
      <c r="B303" s="2" t="s">
        <v>360</v>
      </c>
      <c r="C303" s="31" t="s">
        <v>916</v>
      </c>
      <c r="D303" s="33">
        <v>54.46</v>
      </c>
      <c r="E303" s="33">
        <v>1.5</v>
      </c>
      <c r="F303" s="33">
        <v>12.26</v>
      </c>
      <c r="G303" s="33">
        <v>7.67</v>
      </c>
      <c r="H303" s="33">
        <v>8.9600000000000009</v>
      </c>
      <c r="I303" s="33">
        <v>0.1</v>
      </c>
      <c r="J303" s="33">
        <v>5.3</v>
      </c>
      <c r="K303" s="33">
        <v>1.87</v>
      </c>
      <c r="L303" s="33">
        <v>6.74</v>
      </c>
      <c r="M303" s="33">
        <v>0.22</v>
      </c>
      <c r="N303" s="33">
        <v>0.37</v>
      </c>
      <c r="O303" s="33">
        <v>99.45</v>
      </c>
      <c r="Q303" s="33">
        <v>20.5</v>
      </c>
      <c r="R303" s="33">
        <v>159</v>
      </c>
      <c r="S303" s="33">
        <v>460</v>
      </c>
      <c r="T303" s="33">
        <v>142</v>
      </c>
      <c r="U303" s="33">
        <v>476</v>
      </c>
      <c r="V303" s="33">
        <v>854</v>
      </c>
      <c r="W303" s="33">
        <v>24.8</v>
      </c>
      <c r="X303" s="33">
        <v>633</v>
      </c>
      <c r="Y303" s="33">
        <v>35.299999999999997</v>
      </c>
      <c r="AA303" s="33">
        <v>2567</v>
      </c>
      <c r="AB303" s="33">
        <v>46.3</v>
      </c>
      <c r="AC303" s="33">
        <v>132</v>
      </c>
      <c r="AD303" s="33">
        <v>22.7</v>
      </c>
      <c r="AE303" s="33">
        <v>109</v>
      </c>
      <c r="AF303" s="33">
        <v>23.6</v>
      </c>
      <c r="AG303" s="33">
        <v>4.3</v>
      </c>
      <c r="AH303" s="33">
        <v>11.3</v>
      </c>
      <c r="AI303" s="33">
        <v>1.24</v>
      </c>
      <c r="AJ303" s="33">
        <v>5.12</v>
      </c>
      <c r="AK303" s="33">
        <v>0.83</v>
      </c>
      <c r="AL303" s="33">
        <v>2.0699999999999998</v>
      </c>
      <c r="AM303" s="33">
        <v>0.28000000000000003</v>
      </c>
      <c r="AN303" s="33">
        <v>1.71</v>
      </c>
      <c r="AO303" s="33">
        <v>0.24</v>
      </c>
      <c r="AP303" s="33">
        <v>15.7</v>
      </c>
      <c r="AQ303" s="33">
        <v>2.1800000000000002</v>
      </c>
      <c r="AR303" s="33">
        <v>60.7</v>
      </c>
      <c r="AS303" s="33">
        <v>169</v>
      </c>
      <c r="AT303" s="35">
        <v>20.2</v>
      </c>
    </row>
    <row r="304" spans="1:46" ht="14.4" thickBot="1">
      <c r="A304" s="2" t="s">
        <v>906</v>
      </c>
      <c r="B304" s="2" t="s">
        <v>360</v>
      </c>
      <c r="C304" s="31" t="s">
        <v>917</v>
      </c>
      <c r="D304" s="33">
        <v>46.1</v>
      </c>
      <c r="E304" s="33">
        <v>1.3</v>
      </c>
      <c r="F304" s="33">
        <v>8.77</v>
      </c>
      <c r="G304" s="33">
        <v>9.09</v>
      </c>
      <c r="H304" s="33">
        <v>13.7</v>
      </c>
      <c r="I304" s="33">
        <v>0.13</v>
      </c>
      <c r="J304" s="33">
        <v>9.4700000000000006</v>
      </c>
      <c r="K304" s="33">
        <v>0.28999999999999998</v>
      </c>
      <c r="L304" s="33">
        <v>6.42</v>
      </c>
      <c r="M304" s="33">
        <v>1.04</v>
      </c>
      <c r="N304" s="33">
        <v>3.05</v>
      </c>
      <c r="O304" s="33">
        <v>99.36</v>
      </c>
      <c r="Q304" s="33">
        <v>25.7</v>
      </c>
      <c r="R304" s="33">
        <v>188</v>
      </c>
      <c r="S304" s="33">
        <v>452</v>
      </c>
      <c r="T304" s="33">
        <v>254</v>
      </c>
      <c r="U304" s="33">
        <v>675</v>
      </c>
      <c r="V304" s="33">
        <v>5274</v>
      </c>
      <c r="W304" s="33">
        <v>55.1</v>
      </c>
      <c r="X304" s="33">
        <v>501</v>
      </c>
      <c r="Y304" s="33">
        <v>17.8</v>
      </c>
      <c r="AA304" s="33">
        <v>12549</v>
      </c>
      <c r="AB304" s="33">
        <v>268</v>
      </c>
      <c r="AC304" s="33">
        <v>555</v>
      </c>
      <c r="AD304" s="33">
        <v>82</v>
      </c>
      <c r="AE304" s="33">
        <v>319</v>
      </c>
      <c r="AF304" s="33">
        <v>59</v>
      </c>
      <c r="AG304" s="33">
        <v>12.5</v>
      </c>
      <c r="AH304" s="33">
        <v>38.4</v>
      </c>
      <c r="AI304" s="33">
        <v>3.77</v>
      </c>
      <c r="AJ304" s="33">
        <v>12.8</v>
      </c>
      <c r="AK304" s="33">
        <v>1.68</v>
      </c>
      <c r="AL304" s="33">
        <v>3.74</v>
      </c>
      <c r="AM304" s="33">
        <v>0.41</v>
      </c>
      <c r="AN304" s="33">
        <v>2.6</v>
      </c>
      <c r="AO304" s="33">
        <v>0.34</v>
      </c>
      <c r="AP304" s="33">
        <v>10.3</v>
      </c>
      <c r="AQ304" s="33">
        <v>1.1000000000000001</v>
      </c>
      <c r="AR304" s="33">
        <v>158</v>
      </c>
      <c r="AS304" s="33">
        <v>136</v>
      </c>
      <c r="AT304" s="35">
        <v>12.4</v>
      </c>
    </row>
    <row r="305" spans="1:46" ht="14.4" thickBot="1">
      <c r="A305" s="2" t="s">
        <v>906</v>
      </c>
      <c r="B305" s="2" t="s">
        <v>360</v>
      </c>
      <c r="C305" s="31" t="s">
        <v>918</v>
      </c>
      <c r="D305" s="33">
        <v>51.29</v>
      </c>
      <c r="E305" s="33">
        <v>1.6</v>
      </c>
      <c r="F305" s="33">
        <v>10.93</v>
      </c>
      <c r="G305" s="33">
        <v>7.67</v>
      </c>
      <c r="H305" s="33">
        <v>10.16</v>
      </c>
      <c r="I305" s="33">
        <v>0.11</v>
      </c>
      <c r="J305" s="33">
        <v>6.22</v>
      </c>
      <c r="K305" s="33">
        <v>1.17</v>
      </c>
      <c r="L305" s="33">
        <v>7.33</v>
      </c>
      <c r="M305" s="33">
        <v>0.75</v>
      </c>
      <c r="N305" s="33">
        <v>2.66</v>
      </c>
      <c r="O305" s="33">
        <v>99.89</v>
      </c>
      <c r="Q305" s="33">
        <v>17.7</v>
      </c>
      <c r="R305" s="33">
        <v>164</v>
      </c>
      <c r="S305" s="33">
        <v>290</v>
      </c>
      <c r="T305" s="33">
        <v>216</v>
      </c>
      <c r="U305" s="33">
        <v>523</v>
      </c>
      <c r="V305" s="33">
        <v>1728</v>
      </c>
      <c r="W305" s="33">
        <v>32.799999999999997</v>
      </c>
      <c r="X305" s="33">
        <v>734</v>
      </c>
      <c r="Y305" s="33">
        <v>31.9</v>
      </c>
      <c r="AA305" s="33">
        <v>5569</v>
      </c>
      <c r="AB305" s="33">
        <v>150</v>
      </c>
      <c r="AC305" s="33">
        <v>303</v>
      </c>
      <c r="AD305" s="33">
        <v>46.8</v>
      </c>
      <c r="AE305" s="33">
        <v>191</v>
      </c>
      <c r="AF305" s="33">
        <v>35</v>
      </c>
      <c r="AG305" s="33">
        <v>6.81</v>
      </c>
      <c r="AH305" s="33">
        <v>20.3</v>
      </c>
      <c r="AI305" s="33">
        <v>1.97</v>
      </c>
      <c r="AJ305" s="33">
        <v>7.37</v>
      </c>
      <c r="AK305" s="33">
        <v>1.07</v>
      </c>
      <c r="AL305" s="33">
        <v>2.34</v>
      </c>
      <c r="AM305" s="33">
        <v>0.28999999999999998</v>
      </c>
      <c r="AN305" s="33">
        <v>1.88</v>
      </c>
      <c r="AO305" s="33">
        <v>0.26</v>
      </c>
      <c r="AP305" s="33">
        <v>17.100000000000001</v>
      </c>
      <c r="AQ305" s="33">
        <v>1.81</v>
      </c>
      <c r="AR305" s="33">
        <v>103</v>
      </c>
      <c r="AS305" s="33">
        <v>151</v>
      </c>
      <c r="AT305" s="35">
        <v>12.8</v>
      </c>
    </row>
    <row r="306" spans="1:46" ht="14.4" thickBot="1">
      <c r="A306" s="2" t="s">
        <v>906</v>
      </c>
      <c r="B306" s="2" t="s">
        <v>360</v>
      </c>
      <c r="C306" s="31" t="s">
        <v>919</v>
      </c>
      <c r="D306" s="33">
        <v>49.82</v>
      </c>
      <c r="E306" s="33">
        <v>1.44</v>
      </c>
      <c r="F306" s="33">
        <v>9.8000000000000007</v>
      </c>
      <c r="G306" s="33">
        <v>8.8699999999999992</v>
      </c>
      <c r="H306" s="33">
        <v>11.42</v>
      </c>
      <c r="I306" s="33">
        <v>0.12</v>
      </c>
      <c r="J306" s="33">
        <v>7.23</v>
      </c>
      <c r="K306" s="33">
        <v>1.1200000000000001</v>
      </c>
      <c r="L306" s="33">
        <v>8.9</v>
      </c>
      <c r="M306" s="33">
        <v>0.67</v>
      </c>
      <c r="N306" s="33">
        <v>0.9</v>
      </c>
      <c r="O306" s="33">
        <v>100.29</v>
      </c>
      <c r="Q306" s="33">
        <v>2.97</v>
      </c>
      <c r="R306" s="33">
        <v>158</v>
      </c>
      <c r="S306" s="33">
        <v>329</v>
      </c>
      <c r="T306" s="33">
        <v>257</v>
      </c>
      <c r="U306" s="33">
        <v>520</v>
      </c>
      <c r="V306" s="33">
        <v>1519</v>
      </c>
      <c r="W306" s="33">
        <v>34.1</v>
      </c>
      <c r="X306" s="33">
        <v>657</v>
      </c>
      <c r="Y306" s="33">
        <v>26.4</v>
      </c>
      <c r="AA306" s="33">
        <v>6642</v>
      </c>
      <c r="AB306" s="33">
        <v>188</v>
      </c>
      <c r="AC306" s="33">
        <v>396</v>
      </c>
      <c r="AD306" s="33">
        <v>60.4</v>
      </c>
      <c r="AE306" s="33">
        <v>238</v>
      </c>
      <c r="AF306" s="33">
        <v>44.6</v>
      </c>
      <c r="AG306" s="33">
        <v>9.17</v>
      </c>
      <c r="AH306" s="33">
        <v>25.6</v>
      </c>
      <c r="AI306" s="33">
        <v>2.67</v>
      </c>
      <c r="AJ306" s="33">
        <v>9.3800000000000008</v>
      </c>
      <c r="AK306" s="33">
        <v>1.29</v>
      </c>
      <c r="AL306" s="33">
        <v>2.86</v>
      </c>
      <c r="AM306" s="33">
        <v>0.33</v>
      </c>
      <c r="AN306" s="33">
        <v>2.13</v>
      </c>
      <c r="AO306" s="33">
        <v>0.28999999999999998</v>
      </c>
      <c r="AP306" s="33">
        <v>13.7</v>
      </c>
      <c r="AQ306" s="33">
        <v>1.45</v>
      </c>
      <c r="AR306" s="33">
        <v>122</v>
      </c>
      <c r="AS306" s="33">
        <v>55.9</v>
      </c>
      <c r="AT306" s="35">
        <v>11.3</v>
      </c>
    </row>
    <row r="307" spans="1:46" ht="14.4" thickBot="1">
      <c r="A307" s="2" t="s">
        <v>906</v>
      </c>
      <c r="B307" s="2" t="s">
        <v>360</v>
      </c>
      <c r="C307" s="31" t="s">
        <v>920</v>
      </c>
      <c r="D307" s="33">
        <v>52.77</v>
      </c>
      <c r="E307" s="33">
        <v>1.66</v>
      </c>
      <c r="F307" s="33">
        <v>10.210000000000001</v>
      </c>
      <c r="G307" s="33">
        <v>7.95</v>
      </c>
      <c r="H307" s="33">
        <v>9.82</v>
      </c>
      <c r="I307" s="33">
        <v>0.1</v>
      </c>
      <c r="J307" s="33">
        <v>5.89</v>
      </c>
      <c r="K307" s="33">
        <v>1.46</v>
      </c>
      <c r="L307" s="33">
        <v>8.32</v>
      </c>
      <c r="M307" s="33">
        <v>0.74</v>
      </c>
      <c r="N307" s="33">
        <v>1.1499999999999999</v>
      </c>
      <c r="O307" s="33">
        <v>100.08</v>
      </c>
      <c r="Q307" s="33">
        <v>17.899999999999999</v>
      </c>
      <c r="R307" s="33">
        <v>159</v>
      </c>
      <c r="S307" s="33">
        <v>321</v>
      </c>
      <c r="T307" s="33">
        <v>231</v>
      </c>
      <c r="U307" s="33">
        <v>892</v>
      </c>
      <c r="V307" s="33">
        <v>1626</v>
      </c>
      <c r="W307" s="33">
        <v>33.1</v>
      </c>
      <c r="X307" s="33">
        <v>745</v>
      </c>
      <c r="Y307" s="33">
        <v>32</v>
      </c>
      <c r="AA307" s="33">
        <v>5794</v>
      </c>
      <c r="AB307" s="33">
        <v>142</v>
      </c>
      <c r="AC307" s="33">
        <v>294</v>
      </c>
      <c r="AD307" s="33">
        <v>45.7</v>
      </c>
      <c r="AE307" s="33">
        <v>185</v>
      </c>
      <c r="AF307" s="33">
        <v>34.5</v>
      </c>
      <c r="AG307" s="33">
        <v>6.58</v>
      </c>
      <c r="AH307" s="33">
        <v>18.899999999999999</v>
      </c>
      <c r="AI307" s="33">
        <v>1.96</v>
      </c>
      <c r="AJ307" s="33">
        <v>7</v>
      </c>
      <c r="AK307" s="33">
        <v>0.99</v>
      </c>
      <c r="AL307" s="33">
        <v>2.2799999999999998</v>
      </c>
      <c r="AM307" s="33">
        <v>0.28000000000000003</v>
      </c>
      <c r="AN307" s="33">
        <v>1.88</v>
      </c>
      <c r="AO307" s="33">
        <v>0.26</v>
      </c>
      <c r="AP307" s="33">
        <v>17.399999999999999</v>
      </c>
      <c r="AQ307" s="33">
        <v>1.82</v>
      </c>
      <c r="AR307" s="33">
        <v>96.4</v>
      </c>
      <c r="AS307" s="33">
        <v>143</v>
      </c>
      <c r="AT307" s="35">
        <v>12.6</v>
      </c>
    </row>
    <row r="308" spans="1:46" ht="14.4" thickBot="1">
      <c r="A308" s="2" t="s">
        <v>923</v>
      </c>
      <c r="B308" s="2" t="s">
        <v>360</v>
      </c>
      <c r="C308" s="36" t="s">
        <v>940</v>
      </c>
      <c r="D308" s="32">
        <v>56.63</v>
      </c>
      <c r="E308" s="32">
        <v>1.66</v>
      </c>
      <c r="F308" s="32">
        <v>10.83</v>
      </c>
      <c r="G308" s="32">
        <v>6.07</v>
      </c>
      <c r="H308" s="32">
        <v>0.08</v>
      </c>
      <c r="I308" s="32">
        <v>7.18</v>
      </c>
      <c r="J308" s="32">
        <v>5.49</v>
      </c>
      <c r="K308" s="32">
        <v>1.75</v>
      </c>
      <c r="L308" s="32">
        <v>6.89</v>
      </c>
      <c r="M308" s="32">
        <v>0.3</v>
      </c>
      <c r="N308" s="32">
        <v>3.1</v>
      </c>
      <c r="O308" s="32">
        <v>99.96</v>
      </c>
      <c r="Q308" s="32">
        <v>17.3</v>
      </c>
      <c r="R308" s="32">
        <v>103.9</v>
      </c>
      <c r="S308" s="32">
        <v>396.1</v>
      </c>
      <c r="T308" s="32">
        <v>210.4</v>
      </c>
      <c r="U308" s="32">
        <v>753.9</v>
      </c>
      <c r="V308" s="32">
        <v>838.8</v>
      </c>
      <c r="W308" s="32">
        <v>15</v>
      </c>
      <c r="X308" s="32">
        <v>952.5</v>
      </c>
      <c r="Y308" s="32">
        <v>53.2</v>
      </c>
      <c r="AA308" s="32">
        <v>4465.3</v>
      </c>
      <c r="AB308" s="32">
        <v>113.61</v>
      </c>
      <c r="AC308" s="32">
        <v>260.2</v>
      </c>
      <c r="AD308" s="32">
        <v>34.78</v>
      </c>
      <c r="AE308" s="32">
        <v>138.1</v>
      </c>
      <c r="AF308" s="32">
        <v>20.13</v>
      </c>
      <c r="AG308" s="32">
        <v>3.16</v>
      </c>
      <c r="AH308" s="32">
        <v>9.9</v>
      </c>
      <c r="AI308" s="32">
        <v>1.03</v>
      </c>
      <c r="AJ308" s="32">
        <v>4.4800000000000004</v>
      </c>
      <c r="AK308" s="32">
        <v>0.65</v>
      </c>
      <c r="AL308" s="32">
        <v>1.81</v>
      </c>
      <c r="AM308" s="32">
        <v>0.22</v>
      </c>
      <c r="AN308" s="32">
        <v>1.3</v>
      </c>
      <c r="AO308" s="34">
        <v>0.2</v>
      </c>
      <c r="AP308" s="32">
        <v>26.9</v>
      </c>
      <c r="AQ308" s="32">
        <v>3.5</v>
      </c>
      <c r="AR308" s="32">
        <v>67.8</v>
      </c>
      <c r="AS308" s="32">
        <v>117.9</v>
      </c>
      <c r="AT308" s="32">
        <v>4.0999999999999996</v>
      </c>
    </row>
    <row r="309" spans="1:46" ht="14.4" thickBot="1">
      <c r="A309" s="2" t="s">
        <v>923</v>
      </c>
      <c r="B309" s="2" t="s">
        <v>360</v>
      </c>
      <c r="C309" s="36" t="s">
        <v>924</v>
      </c>
      <c r="D309" s="32">
        <v>57.64</v>
      </c>
      <c r="E309" s="32">
        <v>1.75</v>
      </c>
      <c r="F309" s="32">
        <v>11.49</v>
      </c>
      <c r="G309" s="32">
        <v>5.15</v>
      </c>
      <c r="H309" s="32">
        <v>0.08</v>
      </c>
      <c r="I309" s="32">
        <v>6.76</v>
      </c>
      <c r="J309" s="32">
        <v>5.18</v>
      </c>
      <c r="K309" s="32">
        <v>0.91</v>
      </c>
      <c r="L309" s="32">
        <v>7.8</v>
      </c>
      <c r="M309" s="32">
        <v>0.12</v>
      </c>
      <c r="N309" s="32">
        <v>2.7</v>
      </c>
      <c r="O309" s="32">
        <v>99.63</v>
      </c>
      <c r="Q309" s="32">
        <v>21.5</v>
      </c>
      <c r="R309" s="32">
        <v>136.1</v>
      </c>
      <c r="S309" s="32">
        <v>455</v>
      </c>
      <c r="T309" s="32">
        <v>227.8</v>
      </c>
      <c r="U309" s="32">
        <v>252.9</v>
      </c>
      <c r="V309" s="32">
        <v>623.29999999999995</v>
      </c>
      <c r="W309" s="32">
        <v>13.7</v>
      </c>
      <c r="X309" s="32">
        <v>919.6</v>
      </c>
      <c r="Y309" s="32">
        <v>55.6</v>
      </c>
      <c r="AA309" s="32">
        <v>5216.7</v>
      </c>
      <c r="AB309" s="32">
        <v>115.61</v>
      </c>
      <c r="AC309" s="32">
        <v>257.5</v>
      </c>
      <c r="AD309" s="32">
        <v>34.74</v>
      </c>
      <c r="AE309" s="32">
        <v>131.9</v>
      </c>
      <c r="AF309" s="32">
        <v>19.45</v>
      </c>
      <c r="AG309" s="32">
        <v>2.87</v>
      </c>
      <c r="AH309" s="32">
        <v>9.18</v>
      </c>
      <c r="AI309" s="32">
        <v>0.92</v>
      </c>
      <c r="AJ309" s="32">
        <v>4.1500000000000004</v>
      </c>
      <c r="AK309" s="32">
        <v>0.62</v>
      </c>
      <c r="AL309" s="32">
        <v>1.65</v>
      </c>
      <c r="AM309" s="32">
        <v>0.2</v>
      </c>
      <c r="AN309" s="32">
        <v>1.27</v>
      </c>
      <c r="AO309" s="34">
        <v>0.19</v>
      </c>
      <c r="AP309" s="32">
        <v>25.4</v>
      </c>
      <c r="AQ309" s="32">
        <v>2.9</v>
      </c>
      <c r="AR309" s="32">
        <v>83</v>
      </c>
      <c r="AS309" s="32">
        <v>123.9</v>
      </c>
      <c r="AT309" s="32">
        <v>3</v>
      </c>
    </row>
    <row r="310" spans="1:46" ht="14.4" thickBot="1">
      <c r="A310" s="2" t="s">
        <v>923</v>
      </c>
      <c r="B310" s="2" t="s">
        <v>360</v>
      </c>
      <c r="C310" s="36" t="s">
        <v>925</v>
      </c>
      <c r="D310" s="32">
        <v>55.95</v>
      </c>
      <c r="E310" s="32">
        <v>1.69</v>
      </c>
      <c r="F310" s="32">
        <v>11.04</v>
      </c>
      <c r="G310" s="32">
        <v>5.99</v>
      </c>
      <c r="H310" s="32">
        <v>7.0000000000000007E-2</v>
      </c>
      <c r="I310" s="32">
        <v>7.53</v>
      </c>
      <c r="J310" s="32">
        <v>5.61</v>
      </c>
      <c r="K310" s="32">
        <v>1.56</v>
      </c>
      <c r="L310" s="32">
        <v>6.63</v>
      </c>
      <c r="M310" s="32">
        <v>0.55000000000000004</v>
      </c>
      <c r="N310" s="32">
        <v>3.1</v>
      </c>
      <c r="O310" s="32">
        <v>99.67</v>
      </c>
      <c r="Q310" s="32">
        <v>26.9</v>
      </c>
      <c r="R310" s="32">
        <v>115.8</v>
      </c>
      <c r="S310" s="32">
        <v>360.4</v>
      </c>
      <c r="T310" s="32">
        <v>213.3</v>
      </c>
      <c r="U310" s="32">
        <v>604.1</v>
      </c>
      <c r="V310" s="32">
        <v>984.5</v>
      </c>
      <c r="W310" s="32">
        <v>16.2</v>
      </c>
      <c r="X310" s="32">
        <v>885.9</v>
      </c>
      <c r="Y310" s="32">
        <v>52</v>
      </c>
      <c r="AA310" s="32">
        <v>3881.1</v>
      </c>
      <c r="AB310" s="32">
        <v>122.96</v>
      </c>
      <c r="AC310" s="32">
        <v>269.89999999999998</v>
      </c>
      <c r="AD310" s="32">
        <v>35.32</v>
      </c>
      <c r="AE310" s="32">
        <v>128.6</v>
      </c>
      <c r="AF310" s="32">
        <v>18.53</v>
      </c>
      <c r="AG310" s="32">
        <v>2.92</v>
      </c>
      <c r="AH310" s="32">
        <v>8.3000000000000007</v>
      </c>
      <c r="AI310" s="32">
        <v>0.86</v>
      </c>
      <c r="AJ310" s="32">
        <v>3.91</v>
      </c>
      <c r="AK310" s="32">
        <v>0.57999999999999996</v>
      </c>
      <c r="AL310" s="32">
        <v>1.61</v>
      </c>
      <c r="AM310" s="32">
        <v>0.17</v>
      </c>
      <c r="AN310" s="32">
        <v>1.1499999999999999</v>
      </c>
      <c r="AO310" s="34">
        <v>0.17</v>
      </c>
      <c r="AP310" s="32">
        <v>20.9</v>
      </c>
      <c r="AQ310" s="32">
        <v>2.2999999999999998</v>
      </c>
      <c r="AR310" s="32">
        <v>57.2</v>
      </c>
      <c r="AS310" s="32">
        <v>108.4</v>
      </c>
      <c r="AT310" s="32">
        <v>5.0999999999999996</v>
      </c>
    </row>
    <row r="311" spans="1:46" ht="14.4" thickBot="1">
      <c r="A311" s="2" t="s">
        <v>923</v>
      </c>
      <c r="B311" s="2" t="s">
        <v>360</v>
      </c>
      <c r="C311" s="36" t="s">
        <v>941</v>
      </c>
      <c r="D311" s="32">
        <v>55.99</v>
      </c>
      <c r="E311" s="32">
        <v>1.56</v>
      </c>
      <c r="F311" s="32">
        <v>11.1</v>
      </c>
      <c r="G311" s="32">
        <v>7.53</v>
      </c>
      <c r="H311" s="32">
        <v>0.08</v>
      </c>
      <c r="I311" s="32">
        <v>6.96</v>
      </c>
      <c r="J311" s="32">
        <v>5.84</v>
      </c>
      <c r="K311" s="32">
        <v>1.77</v>
      </c>
      <c r="L311" s="32">
        <v>6.11</v>
      </c>
      <c r="M311" s="32">
        <v>0.08</v>
      </c>
      <c r="N311" s="32">
        <v>2.5</v>
      </c>
      <c r="O311" s="32">
        <v>99.49</v>
      </c>
      <c r="Q311" s="32">
        <v>22.2</v>
      </c>
      <c r="R311" s="32">
        <v>146.6</v>
      </c>
      <c r="S311" s="32">
        <v>449.6</v>
      </c>
      <c r="T311" s="32">
        <v>215.2</v>
      </c>
      <c r="U311" s="32">
        <v>504.3</v>
      </c>
      <c r="V311" s="32">
        <v>999.8</v>
      </c>
      <c r="W311" s="32">
        <v>12.8</v>
      </c>
      <c r="X311" s="32">
        <v>740.5</v>
      </c>
      <c r="Y311" s="32">
        <v>52.7</v>
      </c>
      <c r="AA311" s="32">
        <v>3626.3</v>
      </c>
      <c r="AB311" s="32">
        <v>49.65</v>
      </c>
      <c r="AC311" s="32">
        <v>153.4</v>
      </c>
      <c r="AD311" s="32">
        <v>19.600000000000001</v>
      </c>
      <c r="AE311" s="32">
        <v>82.07</v>
      </c>
      <c r="AF311" s="32">
        <v>14.62</v>
      </c>
      <c r="AG311" s="32">
        <v>2.37</v>
      </c>
      <c r="AH311" s="32">
        <v>7.66</v>
      </c>
      <c r="AI311" s="32">
        <v>0.83</v>
      </c>
      <c r="AJ311" s="32">
        <v>3.67</v>
      </c>
      <c r="AK311" s="32">
        <v>0.56999999999999995</v>
      </c>
      <c r="AL311" s="32">
        <v>1.62</v>
      </c>
      <c r="AM311" s="32">
        <v>0.21</v>
      </c>
      <c r="AN311" s="32">
        <v>1.36</v>
      </c>
      <c r="AO311" s="34">
        <v>0.2</v>
      </c>
      <c r="AP311" s="32">
        <v>20.5</v>
      </c>
      <c r="AQ311" s="32">
        <v>3</v>
      </c>
      <c r="AR311" s="32">
        <v>77.900000000000006</v>
      </c>
      <c r="AS311" s="32">
        <v>165.9</v>
      </c>
      <c r="AT311" s="32">
        <v>16.3</v>
      </c>
    </row>
    <row r="312" spans="1:46" ht="14.4" thickBot="1">
      <c r="A312" s="2" t="s">
        <v>922</v>
      </c>
      <c r="B312" s="2" t="s">
        <v>360</v>
      </c>
      <c r="C312" s="36" t="s">
        <v>926</v>
      </c>
      <c r="D312" s="32">
        <v>56.61</v>
      </c>
      <c r="E312" s="32">
        <v>1.49</v>
      </c>
      <c r="F312" s="32">
        <v>11.92</v>
      </c>
      <c r="G312" s="32">
        <v>6.01</v>
      </c>
      <c r="H312" s="32">
        <v>0.13</v>
      </c>
      <c r="I312" s="32">
        <v>6.13</v>
      </c>
      <c r="J312" s="32">
        <v>6.16</v>
      </c>
      <c r="K312" s="32">
        <v>1.92</v>
      </c>
      <c r="L312" s="32">
        <v>6.94</v>
      </c>
      <c r="M312" s="32">
        <v>0.41</v>
      </c>
      <c r="N312" s="32">
        <v>2.4</v>
      </c>
      <c r="O312" s="32">
        <v>100.09</v>
      </c>
      <c r="Q312" s="32">
        <v>24.5</v>
      </c>
      <c r="R312" s="32">
        <v>154</v>
      </c>
      <c r="S312" s="32">
        <v>343.5</v>
      </c>
      <c r="T312" s="32">
        <v>194.5</v>
      </c>
      <c r="U312" s="32">
        <v>438.4</v>
      </c>
      <c r="V312" s="32">
        <v>1083.7</v>
      </c>
      <c r="W312" s="32">
        <v>15</v>
      </c>
      <c r="X312" s="32">
        <v>752.7</v>
      </c>
      <c r="Y312" s="32">
        <v>50</v>
      </c>
      <c r="AA312" s="32">
        <v>3564.2</v>
      </c>
      <c r="AB312" s="32">
        <v>90.25</v>
      </c>
      <c r="AC312" s="32">
        <v>208.3</v>
      </c>
      <c r="AD312" s="32">
        <v>28.82</v>
      </c>
      <c r="AE312" s="32">
        <v>112.4</v>
      </c>
      <c r="AF312" s="32">
        <v>18.61</v>
      </c>
      <c r="AG312" s="32">
        <v>2.84</v>
      </c>
      <c r="AH312" s="32">
        <v>9.2100000000000009</v>
      </c>
      <c r="AI312" s="32">
        <v>0.97</v>
      </c>
      <c r="AJ312" s="32">
        <v>4.13</v>
      </c>
      <c r="AK312" s="32">
        <v>0.66</v>
      </c>
      <c r="AL312" s="32">
        <v>1.82</v>
      </c>
      <c r="AM312" s="32">
        <v>0.22</v>
      </c>
      <c r="AN312" s="32">
        <v>1.41</v>
      </c>
      <c r="AO312" s="34">
        <v>0.22</v>
      </c>
      <c r="AP312" s="32">
        <v>20.399999999999999</v>
      </c>
      <c r="AQ312" s="32">
        <v>2.7</v>
      </c>
      <c r="AR312" s="32">
        <v>111.9</v>
      </c>
      <c r="AS312" s="32">
        <v>145.19999999999999</v>
      </c>
      <c r="AT312" s="32">
        <v>18</v>
      </c>
    </row>
    <row r="313" spans="1:46" ht="14.4" thickBot="1">
      <c r="A313" s="2" t="s">
        <v>922</v>
      </c>
      <c r="B313" s="2" t="s">
        <v>360</v>
      </c>
      <c r="C313" s="36" t="s">
        <v>927</v>
      </c>
      <c r="D313" s="32">
        <v>58.17</v>
      </c>
      <c r="E313" s="32">
        <v>1.45</v>
      </c>
      <c r="F313" s="32">
        <v>12.3</v>
      </c>
      <c r="G313" s="32">
        <v>4.8499999999999996</v>
      </c>
      <c r="H313" s="32">
        <v>0.1</v>
      </c>
      <c r="I313" s="32">
        <v>6.14</v>
      </c>
      <c r="J313" s="32">
        <v>5.69</v>
      </c>
      <c r="K313" s="32">
        <v>1.62</v>
      </c>
      <c r="L313" s="32">
        <v>7.3</v>
      </c>
      <c r="M313" s="32">
        <v>0.26</v>
      </c>
      <c r="N313" s="32">
        <v>2</v>
      </c>
      <c r="O313" s="32">
        <v>99.88</v>
      </c>
      <c r="Q313" s="32">
        <v>21.7</v>
      </c>
      <c r="R313" s="32">
        <v>151.30000000000001</v>
      </c>
      <c r="S313" s="32">
        <v>332.8</v>
      </c>
      <c r="T313" s="32">
        <v>121.2</v>
      </c>
      <c r="U313" s="32">
        <v>368.1</v>
      </c>
      <c r="V313" s="32">
        <v>1112.2</v>
      </c>
      <c r="W313" s="32">
        <v>13</v>
      </c>
      <c r="X313" s="32">
        <v>789.7</v>
      </c>
      <c r="Y313" s="32">
        <v>53.3</v>
      </c>
      <c r="AA313" s="32">
        <v>3605.8</v>
      </c>
      <c r="AB313" s="32">
        <v>71.42</v>
      </c>
      <c r="AC313" s="32">
        <v>170.2</v>
      </c>
      <c r="AD313" s="32">
        <v>24.08</v>
      </c>
      <c r="AE313" s="32">
        <v>94.58</v>
      </c>
      <c r="AF313" s="32">
        <v>15.21</v>
      </c>
      <c r="AG313" s="32">
        <v>2.48</v>
      </c>
      <c r="AH313" s="32">
        <v>7.69</v>
      </c>
      <c r="AI313" s="32">
        <v>0.82</v>
      </c>
      <c r="AJ313" s="32">
        <v>3.66</v>
      </c>
      <c r="AK313" s="32">
        <v>0.56999999999999995</v>
      </c>
      <c r="AL313" s="32">
        <v>1.53</v>
      </c>
      <c r="AM313" s="32">
        <v>0.18</v>
      </c>
      <c r="AN313" s="32">
        <v>1.1399999999999999</v>
      </c>
      <c r="AO313" s="34">
        <v>0.21</v>
      </c>
      <c r="AP313" s="32">
        <v>20.2</v>
      </c>
      <c r="AQ313" s="32">
        <v>2.8</v>
      </c>
      <c r="AR313" s="32">
        <v>95.5</v>
      </c>
      <c r="AS313" s="32">
        <v>152.1</v>
      </c>
      <c r="AT313" s="32">
        <v>6.7</v>
      </c>
    </row>
    <row r="314" spans="1:46" ht="14.4" thickBot="1">
      <c r="A314" s="2" t="s">
        <v>922</v>
      </c>
      <c r="B314" s="2" t="s">
        <v>360</v>
      </c>
      <c r="C314" s="36" t="s">
        <v>928</v>
      </c>
      <c r="D314" s="32">
        <v>59.1</v>
      </c>
      <c r="E314" s="32">
        <v>1.62</v>
      </c>
      <c r="F314" s="32">
        <v>11.19</v>
      </c>
      <c r="G314" s="32">
        <v>5.04</v>
      </c>
      <c r="H314" s="32">
        <v>0.06</v>
      </c>
      <c r="I314" s="32">
        <v>6.35</v>
      </c>
      <c r="J314" s="32">
        <v>4.13</v>
      </c>
      <c r="K314" s="32">
        <v>1.27</v>
      </c>
      <c r="L314" s="32">
        <v>8.9700000000000006</v>
      </c>
      <c r="M314" s="32">
        <v>0.11</v>
      </c>
      <c r="N314" s="32">
        <v>1.7</v>
      </c>
      <c r="O314" s="32">
        <v>99.52</v>
      </c>
      <c r="Q314" s="32">
        <v>18.100000000000001</v>
      </c>
      <c r="R314" s="32">
        <v>123.3</v>
      </c>
      <c r="S314" s="32">
        <v>366.4</v>
      </c>
      <c r="T314" s="32">
        <v>194.3</v>
      </c>
      <c r="U314" s="32">
        <v>590.9</v>
      </c>
      <c r="V314" s="32">
        <v>507.4</v>
      </c>
      <c r="W314" s="32">
        <v>12.1</v>
      </c>
      <c r="X314" s="32">
        <v>925.1</v>
      </c>
      <c r="Y314" s="32">
        <v>45.1</v>
      </c>
      <c r="AA314" s="32">
        <v>3695.2</v>
      </c>
      <c r="AB314" s="32">
        <v>67.98</v>
      </c>
      <c r="AC314" s="32">
        <v>174.2</v>
      </c>
      <c r="AD314" s="32">
        <v>25.2</v>
      </c>
      <c r="AE314" s="32">
        <v>101.3</v>
      </c>
      <c r="AF314" s="32">
        <v>16.260000000000002</v>
      </c>
      <c r="AG314" s="32">
        <v>2.42</v>
      </c>
      <c r="AH314" s="32">
        <v>8.0500000000000007</v>
      </c>
      <c r="AI314" s="32">
        <v>0.83</v>
      </c>
      <c r="AJ314" s="32">
        <v>3.56</v>
      </c>
      <c r="AK314" s="32">
        <v>0.53</v>
      </c>
      <c r="AL314" s="32">
        <v>1.47</v>
      </c>
      <c r="AM314" s="32">
        <v>0.17</v>
      </c>
      <c r="AN314" s="32">
        <v>1.08</v>
      </c>
      <c r="AO314" s="34">
        <v>0.18</v>
      </c>
      <c r="AP314" s="32">
        <v>26.7</v>
      </c>
      <c r="AQ314" s="32">
        <v>2.7</v>
      </c>
      <c r="AR314" s="32">
        <v>54.2</v>
      </c>
      <c r="AS314" s="32">
        <v>107</v>
      </c>
      <c r="AT314" s="32">
        <v>2.2000000000000002</v>
      </c>
    </row>
    <row r="315" spans="1:46" ht="14.4" thickBot="1">
      <c r="A315" s="2" t="s">
        <v>922</v>
      </c>
      <c r="B315" s="2" t="s">
        <v>360</v>
      </c>
      <c r="C315" s="36" t="s">
        <v>929</v>
      </c>
      <c r="D315" s="32">
        <v>58.52</v>
      </c>
      <c r="E315" s="32">
        <v>1.63</v>
      </c>
      <c r="F315" s="32">
        <v>11.72</v>
      </c>
      <c r="G315" s="32">
        <v>5.25</v>
      </c>
      <c r="H315" s="32">
        <v>0.06</v>
      </c>
      <c r="I315" s="32">
        <v>6.5</v>
      </c>
      <c r="J315" s="32">
        <v>4.13</v>
      </c>
      <c r="K315" s="32">
        <v>1.18</v>
      </c>
      <c r="L315" s="32">
        <v>9.27</v>
      </c>
      <c r="M315" s="32">
        <v>0.09</v>
      </c>
      <c r="N315" s="32">
        <v>1.1000000000000001</v>
      </c>
      <c r="O315" s="32">
        <v>99.47</v>
      </c>
      <c r="Q315" s="32">
        <v>18.5</v>
      </c>
      <c r="R315" s="32">
        <v>122.8</v>
      </c>
      <c r="S315" s="32">
        <v>350.7</v>
      </c>
      <c r="T315" s="32">
        <v>217.3</v>
      </c>
      <c r="U315" s="32">
        <v>516.9</v>
      </c>
      <c r="V315" s="32">
        <v>565.29999999999995</v>
      </c>
      <c r="W315" s="32">
        <v>12.3</v>
      </c>
      <c r="X315" s="32">
        <v>929.6</v>
      </c>
      <c r="Y315" s="32">
        <v>43.8</v>
      </c>
      <c r="AA315" s="32">
        <v>3334.3</v>
      </c>
      <c r="AB315" s="32">
        <v>86.66</v>
      </c>
      <c r="AC315" s="32">
        <v>200.8</v>
      </c>
      <c r="AD315" s="32">
        <v>28.06</v>
      </c>
      <c r="AE315" s="32">
        <v>108.9</v>
      </c>
      <c r="AF315" s="32">
        <v>16.260000000000002</v>
      </c>
      <c r="AG315" s="32">
        <v>2.2799999999999998</v>
      </c>
      <c r="AH315" s="32">
        <v>6.55</v>
      </c>
      <c r="AI315" s="32">
        <v>0.73</v>
      </c>
      <c r="AJ315" s="32">
        <v>3.21</v>
      </c>
      <c r="AK315" s="32">
        <v>0.48</v>
      </c>
      <c r="AL315" s="32">
        <v>1.35</v>
      </c>
      <c r="AM315" s="32">
        <v>0.16</v>
      </c>
      <c r="AN315" s="32">
        <v>0.99</v>
      </c>
      <c r="AO315" s="34">
        <v>0.18</v>
      </c>
      <c r="AP315" s="32">
        <v>23</v>
      </c>
      <c r="AQ315" s="32">
        <v>2.2000000000000002</v>
      </c>
      <c r="AR315" s="32">
        <v>34.799999999999997</v>
      </c>
      <c r="AS315" s="32">
        <v>97.3</v>
      </c>
      <c r="AT315" s="32">
        <v>3</v>
      </c>
    </row>
    <row r="316" spans="1:46" ht="14.4" thickBot="1">
      <c r="A316" s="2" t="s">
        <v>922</v>
      </c>
      <c r="B316" s="2" t="s">
        <v>360</v>
      </c>
      <c r="C316" s="36" t="s">
        <v>930</v>
      </c>
      <c r="D316" s="32">
        <v>59.15</v>
      </c>
      <c r="E316" s="32">
        <v>1.65</v>
      </c>
      <c r="F316" s="32">
        <v>12.02</v>
      </c>
      <c r="G316" s="32">
        <v>5.1100000000000003</v>
      </c>
      <c r="H316" s="32">
        <v>0.06</v>
      </c>
      <c r="I316" s="32">
        <v>6.03</v>
      </c>
      <c r="J316" s="32">
        <v>3.9</v>
      </c>
      <c r="K316" s="32">
        <v>1.27</v>
      </c>
      <c r="L316" s="32">
        <v>9.31</v>
      </c>
      <c r="M316" s="32">
        <v>0.06</v>
      </c>
      <c r="N316" s="32">
        <v>1.2</v>
      </c>
      <c r="O316" s="32">
        <v>99.7</v>
      </c>
      <c r="Q316" s="32">
        <v>16.2</v>
      </c>
      <c r="R316" s="32">
        <v>123.2</v>
      </c>
      <c r="S316" s="32">
        <v>364.5</v>
      </c>
      <c r="T316" s="32">
        <v>187</v>
      </c>
      <c r="U316" s="32">
        <v>488.4</v>
      </c>
      <c r="V316" s="32">
        <v>491.4</v>
      </c>
      <c r="W316" s="32">
        <v>12.7</v>
      </c>
      <c r="X316" s="32">
        <v>964</v>
      </c>
      <c r="Y316" s="32">
        <v>46.8</v>
      </c>
      <c r="AA316" s="32">
        <v>3394.7</v>
      </c>
      <c r="AB316" s="32">
        <v>81.67</v>
      </c>
      <c r="AC316" s="32">
        <v>198</v>
      </c>
      <c r="AD316" s="32">
        <v>27.75</v>
      </c>
      <c r="AE316" s="32">
        <v>113.1</v>
      </c>
      <c r="AF316" s="32">
        <v>17.27</v>
      </c>
      <c r="AG316" s="32">
        <v>2.52</v>
      </c>
      <c r="AH316" s="32">
        <v>7.6</v>
      </c>
      <c r="AI316" s="32">
        <v>0.8</v>
      </c>
      <c r="AJ316" s="32">
        <v>3.56</v>
      </c>
      <c r="AK316" s="32">
        <v>0.54</v>
      </c>
      <c r="AL316" s="32">
        <v>1.51</v>
      </c>
      <c r="AM316" s="32">
        <v>0.19</v>
      </c>
      <c r="AN316" s="32">
        <v>1.1299999999999999</v>
      </c>
      <c r="AO316" s="34">
        <v>0.19</v>
      </c>
      <c r="AP316" s="32">
        <v>25.7</v>
      </c>
      <c r="AQ316" s="32">
        <v>2.4</v>
      </c>
      <c r="AR316" s="32">
        <v>46.9</v>
      </c>
      <c r="AS316" s="32">
        <v>115.8</v>
      </c>
      <c r="AT316" s="32">
        <v>4</v>
      </c>
    </row>
    <row r="317" spans="1:46" ht="14.4" thickBot="1">
      <c r="A317" s="2" t="s">
        <v>922</v>
      </c>
      <c r="B317" s="2" t="s">
        <v>360</v>
      </c>
      <c r="C317" s="36" t="s">
        <v>931</v>
      </c>
      <c r="D317" s="32">
        <v>58.6</v>
      </c>
      <c r="E317" s="32">
        <v>1.63</v>
      </c>
      <c r="F317" s="32">
        <v>11.48</v>
      </c>
      <c r="G317" s="32">
        <v>5.34</v>
      </c>
      <c r="H317" s="32">
        <v>0.06</v>
      </c>
      <c r="I317" s="32">
        <v>6.11</v>
      </c>
      <c r="J317" s="32">
        <v>4.2</v>
      </c>
      <c r="K317" s="32">
        <v>1.3</v>
      </c>
      <c r="L317" s="32">
        <v>9.36</v>
      </c>
      <c r="M317" s="32">
        <v>0.13</v>
      </c>
      <c r="N317" s="32">
        <v>1.4</v>
      </c>
      <c r="O317" s="32">
        <v>99.62</v>
      </c>
      <c r="Q317" s="32">
        <v>18.5</v>
      </c>
      <c r="R317" s="32">
        <v>116.1</v>
      </c>
      <c r="S317" s="32">
        <v>359</v>
      </c>
      <c r="T317" s="32">
        <v>231.4</v>
      </c>
      <c r="U317" s="32">
        <v>629.6</v>
      </c>
      <c r="V317" s="32">
        <v>528.4</v>
      </c>
      <c r="W317" s="32">
        <v>14.3</v>
      </c>
      <c r="X317" s="32">
        <v>1009.5</v>
      </c>
      <c r="Y317" s="32">
        <v>48.7</v>
      </c>
      <c r="AA317" s="32">
        <v>3334.9</v>
      </c>
      <c r="AB317" s="32">
        <v>92.31</v>
      </c>
      <c r="AC317" s="32">
        <v>221.3</v>
      </c>
      <c r="AD317" s="32">
        <v>29.43</v>
      </c>
      <c r="AE317" s="32">
        <v>117.1</v>
      </c>
      <c r="AF317" s="32">
        <v>18.41</v>
      </c>
      <c r="AG317" s="32">
        <v>2.67</v>
      </c>
      <c r="AH317" s="32">
        <v>7.34</v>
      </c>
      <c r="AI317" s="32">
        <v>0.82</v>
      </c>
      <c r="AJ317" s="32">
        <v>3.56</v>
      </c>
      <c r="AK317" s="32">
        <v>0.55000000000000004</v>
      </c>
      <c r="AL317" s="32">
        <v>1.58</v>
      </c>
      <c r="AM317" s="32">
        <v>0.19</v>
      </c>
      <c r="AN317" s="32">
        <v>1.2</v>
      </c>
      <c r="AO317" s="34">
        <v>0.18</v>
      </c>
      <c r="AP317" s="32">
        <v>25.1</v>
      </c>
      <c r="AQ317" s="32">
        <v>2.2000000000000002</v>
      </c>
      <c r="AR317" s="32">
        <v>50.8</v>
      </c>
      <c r="AS317" s="32">
        <v>113.4</v>
      </c>
      <c r="AT317" s="32">
        <v>8.6999999999999993</v>
      </c>
    </row>
    <row r="318" spans="1:46" ht="14.4" thickBot="1">
      <c r="A318" s="2" t="s">
        <v>922</v>
      </c>
      <c r="B318" s="2" t="s">
        <v>360</v>
      </c>
      <c r="C318" s="36" t="s">
        <v>932</v>
      </c>
      <c r="D318" s="32">
        <v>55.7</v>
      </c>
      <c r="E318" s="32">
        <v>1.55</v>
      </c>
      <c r="F318" s="32">
        <v>11.37</v>
      </c>
      <c r="G318" s="32">
        <v>6.98</v>
      </c>
      <c r="H318" s="32">
        <v>0.09</v>
      </c>
      <c r="I318" s="32">
        <v>10.11</v>
      </c>
      <c r="J318" s="32">
        <v>5.01</v>
      </c>
      <c r="K318" s="32">
        <v>1.94</v>
      </c>
      <c r="L318" s="32">
        <v>6.5</v>
      </c>
      <c r="M318" s="32">
        <v>0.14000000000000001</v>
      </c>
      <c r="N318" s="32">
        <v>0.9</v>
      </c>
      <c r="O318" s="32">
        <v>100.24</v>
      </c>
      <c r="Q318" s="32">
        <v>21.9</v>
      </c>
      <c r="R318" s="32">
        <v>154.69999999999999</v>
      </c>
      <c r="S318" s="32">
        <v>728.9</v>
      </c>
      <c r="T318" s="32">
        <v>305</v>
      </c>
      <c r="U318" s="32">
        <v>381.3</v>
      </c>
      <c r="V318" s="32">
        <v>1152.4000000000001</v>
      </c>
      <c r="W318" s="32">
        <v>14.7</v>
      </c>
      <c r="X318" s="32">
        <v>685.5</v>
      </c>
      <c r="Y318" s="32">
        <v>32.200000000000003</v>
      </c>
      <c r="AA318" s="32">
        <v>3737.1</v>
      </c>
      <c r="AB318" s="32">
        <v>26.05</v>
      </c>
      <c r="AC318" s="32">
        <v>86.04</v>
      </c>
      <c r="AD318" s="32">
        <v>16.11</v>
      </c>
      <c r="AE318" s="32">
        <v>80.11</v>
      </c>
      <c r="AF318" s="32">
        <v>19.07</v>
      </c>
      <c r="AG318" s="32">
        <v>3.46</v>
      </c>
      <c r="AH318" s="32">
        <v>10.07</v>
      </c>
      <c r="AI318" s="32">
        <v>1.04</v>
      </c>
      <c r="AJ318" s="32">
        <v>4.08</v>
      </c>
      <c r="AK318" s="32">
        <v>0.59</v>
      </c>
      <c r="AL318" s="32">
        <v>1.48</v>
      </c>
      <c r="AM318" s="32">
        <v>0.19</v>
      </c>
      <c r="AN318" s="32">
        <v>1.18</v>
      </c>
      <c r="AO318" s="34">
        <v>0.17</v>
      </c>
      <c r="AP318" s="32">
        <v>20.7</v>
      </c>
      <c r="AQ318" s="32">
        <v>1.9</v>
      </c>
      <c r="AR318" s="32">
        <v>103</v>
      </c>
      <c r="AS318" s="32">
        <v>201.7</v>
      </c>
      <c r="AT318" s="32">
        <v>33.799999999999997</v>
      </c>
    </row>
    <row r="319" spans="1:46" ht="14.4" thickBot="1">
      <c r="A319" s="2" t="s">
        <v>922</v>
      </c>
      <c r="B319" s="2" t="s">
        <v>360</v>
      </c>
      <c r="C319" s="36" t="s">
        <v>933</v>
      </c>
      <c r="D319" s="32">
        <v>54.32</v>
      </c>
      <c r="E319" s="32">
        <v>1.52</v>
      </c>
      <c r="F319" s="32">
        <v>11.57</v>
      </c>
      <c r="G319" s="32">
        <v>7.27</v>
      </c>
      <c r="H319" s="32">
        <v>0.09</v>
      </c>
      <c r="I319" s="32">
        <v>10.36</v>
      </c>
      <c r="J319" s="32">
        <v>5.33</v>
      </c>
      <c r="K319" s="32">
        <v>1.71</v>
      </c>
      <c r="L319" s="32">
        <v>6.51</v>
      </c>
      <c r="M319" s="32">
        <v>0.33</v>
      </c>
      <c r="N319" s="32">
        <v>1.3</v>
      </c>
      <c r="O319" s="32">
        <v>100.32</v>
      </c>
      <c r="Q319" s="32">
        <v>20.7</v>
      </c>
      <c r="R319" s="32">
        <v>144.1</v>
      </c>
      <c r="S319" s="32">
        <v>704.8</v>
      </c>
      <c r="T319" s="32">
        <v>370.5</v>
      </c>
      <c r="U319" s="32">
        <v>368.8</v>
      </c>
      <c r="V319" s="32">
        <v>1167.2</v>
      </c>
      <c r="W319" s="32">
        <v>21</v>
      </c>
      <c r="X319" s="32">
        <v>688.6</v>
      </c>
      <c r="Y319" s="32">
        <v>33</v>
      </c>
      <c r="AA319" s="32">
        <v>3907.6</v>
      </c>
      <c r="AB319" s="32">
        <v>53.66</v>
      </c>
      <c r="AC319" s="32">
        <v>153.69999999999999</v>
      </c>
      <c r="AD319" s="32">
        <v>25.18</v>
      </c>
      <c r="AE319" s="32">
        <v>127.9</v>
      </c>
      <c r="AF319" s="32">
        <v>26.83</v>
      </c>
      <c r="AG319" s="32">
        <v>4.6100000000000003</v>
      </c>
      <c r="AH319" s="32">
        <v>14.63</v>
      </c>
      <c r="AI319" s="32">
        <v>1.48</v>
      </c>
      <c r="AJ319" s="32">
        <v>5.23</v>
      </c>
      <c r="AK319" s="32">
        <v>0.8</v>
      </c>
      <c r="AL319" s="32">
        <v>1.98</v>
      </c>
      <c r="AM319" s="32">
        <v>0.24</v>
      </c>
      <c r="AN319" s="32">
        <v>1.55</v>
      </c>
      <c r="AO319" s="34">
        <v>0.24</v>
      </c>
      <c r="AP319" s="32">
        <v>20.6</v>
      </c>
      <c r="AQ319" s="32">
        <v>2</v>
      </c>
      <c r="AR319" s="32">
        <v>104.1</v>
      </c>
      <c r="AS319" s="32">
        <v>212.8</v>
      </c>
      <c r="AT319" s="32">
        <v>34.5</v>
      </c>
    </row>
    <row r="320" spans="1:46" ht="14.4" thickBot="1">
      <c r="A320" s="2" t="s">
        <v>922</v>
      </c>
      <c r="B320" s="2" t="s">
        <v>360</v>
      </c>
      <c r="C320" s="32" t="s">
        <v>934</v>
      </c>
      <c r="D320" s="32">
        <v>54.83</v>
      </c>
      <c r="E320" s="32">
        <v>1.52</v>
      </c>
      <c r="F320" s="32">
        <v>11.45</v>
      </c>
      <c r="G320" s="32">
        <v>7.2</v>
      </c>
      <c r="H320" s="32">
        <v>0.09</v>
      </c>
      <c r="I320" s="32">
        <v>10.24</v>
      </c>
      <c r="J320" s="32">
        <v>5.12</v>
      </c>
      <c r="K320" s="32">
        <v>1.58</v>
      </c>
      <c r="L320" s="32">
        <v>6.74</v>
      </c>
      <c r="M320" s="32">
        <v>0.19</v>
      </c>
      <c r="N320" s="32">
        <v>1.2</v>
      </c>
      <c r="O320" s="32">
        <v>100.16</v>
      </c>
      <c r="Q320" s="32">
        <v>21</v>
      </c>
      <c r="R320" s="32">
        <v>143.1</v>
      </c>
      <c r="S320" s="32">
        <v>677.4</v>
      </c>
      <c r="T320" s="32">
        <v>310.2</v>
      </c>
      <c r="U320" s="32">
        <v>327.10000000000002</v>
      </c>
      <c r="V320" s="32">
        <v>1165.7</v>
      </c>
      <c r="W320" s="32">
        <v>17.399999999999999</v>
      </c>
      <c r="X320" s="32">
        <v>660.7</v>
      </c>
      <c r="Y320" s="32">
        <v>31</v>
      </c>
      <c r="AA320" s="32">
        <v>3660.7</v>
      </c>
      <c r="AB320" s="32">
        <v>34.79</v>
      </c>
      <c r="AC320" s="32">
        <v>111.3</v>
      </c>
      <c r="AD320" s="32">
        <v>20.12</v>
      </c>
      <c r="AE320" s="32">
        <v>100.8</v>
      </c>
      <c r="AF320" s="32">
        <v>22.7</v>
      </c>
      <c r="AG320" s="32">
        <v>3.94</v>
      </c>
      <c r="AH320" s="32">
        <v>12.03</v>
      </c>
      <c r="AI320" s="32">
        <v>1.23</v>
      </c>
      <c r="AJ320" s="32">
        <v>4.82</v>
      </c>
      <c r="AK320" s="32">
        <v>0.71</v>
      </c>
      <c r="AL320" s="32">
        <v>1.8</v>
      </c>
      <c r="AM320" s="32">
        <v>0.21</v>
      </c>
      <c r="AN320" s="32">
        <v>1.36</v>
      </c>
      <c r="AO320" s="34">
        <v>0.2</v>
      </c>
      <c r="AP320" s="32">
        <v>20</v>
      </c>
      <c r="AQ320" s="32">
        <v>1.8</v>
      </c>
      <c r="AR320" s="32">
        <v>105.7</v>
      </c>
      <c r="AS320" s="32">
        <v>200.8</v>
      </c>
      <c r="AT320" s="32">
        <v>32.5</v>
      </c>
    </row>
    <row r="321" spans="1:46" ht="14.4" thickBot="1">
      <c r="A321" s="2" t="s">
        <v>922</v>
      </c>
      <c r="B321" s="2" t="s">
        <v>360</v>
      </c>
      <c r="C321" s="32" t="s">
        <v>935</v>
      </c>
      <c r="D321" s="32">
        <v>53.82</v>
      </c>
      <c r="E321" s="32">
        <v>1.47</v>
      </c>
      <c r="F321" s="32">
        <v>11.31</v>
      </c>
      <c r="G321" s="32">
        <v>7.3</v>
      </c>
      <c r="H321" s="32">
        <v>0.1</v>
      </c>
      <c r="I321" s="32">
        <v>10.75</v>
      </c>
      <c r="J321" s="32">
        <v>5.04</v>
      </c>
      <c r="K321" s="32">
        <v>1.62</v>
      </c>
      <c r="L321" s="32">
        <v>6.84</v>
      </c>
      <c r="M321" s="32">
        <v>0.55000000000000004</v>
      </c>
      <c r="N321" s="32">
        <v>1.1000000000000001</v>
      </c>
      <c r="O321" s="32">
        <v>99.88</v>
      </c>
      <c r="Q321" s="32">
        <v>18</v>
      </c>
      <c r="R321" s="32">
        <v>153.69999999999999</v>
      </c>
      <c r="S321" s="32">
        <v>582.6</v>
      </c>
      <c r="T321" s="32">
        <v>389.7</v>
      </c>
      <c r="U321" s="32">
        <v>495</v>
      </c>
      <c r="V321" s="32">
        <v>1045.3</v>
      </c>
      <c r="W321" s="32">
        <v>20.6</v>
      </c>
      <c r="X321" s="32">
        <v>674.6</v>
      </c>
      <c r="Y321" s="32">
        <v>31</v>
      </c>
      <c r="AA321" s="32">
        <v>3483.6</v>
      </c>
      <c r="AB321" s="32">
        <v>71.78</v>
      </c>
      <c r="AC321" s="32">
        <v>199.2</v>
      </c>
      <c r="AD321" s="32">
        <v>32.880000000000003</v>
      </c>
      <c r="AE321" s="32">
        <v>154.6</v>
      </c>
      <c r="AF321" s="32">
        <v>30.74</v>
      </c>
      <c r="AG321" s="32">
        <v>4.76</v>
      </c>
      <c r="AH321" s="32">
        <v>16.41</v>
      </c>
      <c r="AI321" s="32">
        <v>1.59</v>
      </c>
      <c r="AJ321" s="32">
        <v>5.94</v>
      </c>
      <c r="AK321" s="32">
        <v>0.85</v>
      </c>
      <c r="AL321" s="32">
        <v>2.25</v>
      </c>
      <c r="AM321" s="32">
        <v>0.24</v>
      </c>
      <c r="AN321" s="32">
        <v>1.59</v>
      </c>
      <c r="AO321" s="34">
        <v>0.23</v>
      </c>
      <c r="AP321" s="32">
        <v>20</v>
      </c>
      <c r="AQ321" s="32">
        <v>1.8</v>
      </c>
      <c r="AR321" s="32">
        <v>92.2</v>
      </c>
      <c r="AS321" s="32">
        <v>202.3</v>
      </c>
      <c r="AT321" s="32">
        <v>34.700000000000003</v>
      </c>
    </row>
    <row r="322" spans="1:46" ht="14.4" thickBot="1">
      <c r="A322" s="2" t="s">
        <v>922</v>
      </c>
      <c r="B322" s="2" t="s">
        <v>360</v>
      </c>
      <c r="C322" s="32" t="s">
        <v>936</v>
      </c>
      <c r="D322" s="32">
        <v>56</v>
      </c>
      <c r="E322" s="32">
        <v>1.46</v>
      </c>
      <c r="F322" s="32">
        <v>11.26</v>
      </c>
      <c r="G322" s="32">
        <v>6.27</v>
      </c>
      <c r="H322" s="32">
        <v>0.08</v>
      </c>
      <c r="I322" s="32">
        <v>10.66</v>
      </c>
      <c r="J322" s="32">
        <v>4.1399999999999997</v>
      </c>
      <c r="K322" s="32">
        <v>1.38</v>
      </c>
      <c r="L322" s="32">
        <v>8.23</v>
      </c>
      <c r="M322" s="32">
        <v>0.42</v>
      </c>
      <c r="N322" s="32">
        <v>0.5</v>
      </c>
      <c r="O322" s="32">
        <v>100.37</v>
      </c>
      <c r="Q322" s="32">
        <v>18.100000000000001</v>
      </c>
      <c r="R322" s="32">
        <v>125.1</v>
      </c>
      <c r="S322" s="32">
        <v>592.79999999999995</v>
      </c>
      <c r="T322" s="32">
        <v>382.3</v>
      </c>
      <c r="U322" s="32">
        <v>635.9</v>
      </c>
      <c r="V322" s="32">
        <v>684.2</v>
      </c>
      <c r="W322" s="32">
        <v>17.5</v>
      </c>
      <c r="X322" s="32">
        <v>685</v>
      </c>
      <c r="Y322" s="32">
        <v>28.8</v>
      </c>
      <c r="AA322" s="32">
        <v>3887.8</v>
      </c>
      <c r="AB322" s="32">
        <v>54.7</v>
      </c>
      <c r="AC322" s="32">
        <v>153</v>
      </c>
      <c r="AD322" s="32">
        <v>25.56</v>
      </c>
      <c r="AE322" s="32">
        <v>121.9</v>
      </c>
      <c r="AF322" s="32">
        <v>26.11</v>
      </c>
      <c r="AG322" s="32">
        <v>3.68</v>
      </c>
      <c r="AH322" s="32">
        <v>13.78</v>
      </c>
      <c r="AI322" s="32">
        <v>1.31</v>
      </c>
      <c r="AJ322" s="32">
        <v>4.75</v>
      </c>
      <c r="AK322" s="32">
        <v>0.68</v>
      </c>
      <c r="AL322" s="32">
        <v>1.71</v>
      </c>
      <c r="AM322" s="32">
        <v>0.19</v>
      </c>
      <c r="AN322" s="32">
        <v>1.24</v>
      </c>
      <c r="AO322" s="34">
        <v>0.18</v>
      </c>
      <c r="AP322" s="32">
        <v>20.6</v>
      </c>
      <c r="AQ322" s="32">
        <v>1.6</v>
      </c>
      <c r="AR322" s="32">
        <v>72.5</v>
      </c>
      <c r="AS322" s="32">
        <v>213.2</v>
      </c>
      <c r="AT322" s="32">
        <v>34.1</v>
      </c>
    </row>
    <row r="323" spans="1:46" ht="14.4" thickBot="1">
      <c r="A323" s="2" t="s">
        <v>922</v>
      </c>
      <c r="B323" s="2" t="s">
        <v>360</v>
      </c>
      <c r="C323" s="32" t="s">
        <v>937</v>
      </c>
      <c r="D323" s="32">
        <v>55.64</v>
      </c>
      <c r="E323" s="32">
        <v>1.53</v>
      </c>
      <c r="F323" s="32">
        <v>11.28</v>
      </c>
      <c r="G323" s="32">
        <v>6.24</v>
      </c>
      <c r="H323" s="32">
        <v>0.08</v>
      </c>
      <c r="I323" s="32">
        <v>10.210000000000001</v>
      </c>
      <c r="J323" s="32">
        <v>4</v>
      </c>
      <c r="K323" s="32">
        <v>1.38</v>
      </c>
      <c r="L323" s="32">
        <v>8.27</v>
      </c>
      <c r="M323" s="32">
        <v>0.24</v>
      </c>
      <c r="N323" s="32">
        <v>0.8</v>
      </c>
      <c r="O323" s="32">
        <v>99.68</v>
      </c>
      <c r="Q323" s="32">
        <v>18.100000000000001</v>
      </c>
      <c r="R323" s="32">
        <v>132.5</v>
      </c>
      <c r="S323" s="32">
        <v>593.5</v>
      </c>
      <c r="T323" s="32">
        <v>377.3</v>
      </c>
      <c r="U323" s="32">
        <v>662</v>
      </c>
      <c r="V323" s="32">
        <v>671.5</v>
      </c>
      <c r="W323" s="32">
        <v>14.8</v>
      </c>
      <c r="X323" s="32">
        <v>798.8</v>
      </c>
      <c r="Y323" s="32">
        <v>33.9</v>
      </c>
      <c r="AA323" s="32">
        <v>3994.7</v>
      </c>
      <c r="AB323" s="32">
        <v>36.82</v>
      </c>
      <c r="AC323" s="32">
        <v>107.8</v>
      </c>
      <c r="AD323" s="32">
        <v>18.47</v>
      </c>
      <c r="AE323" s="32">
        <v>94.41</v>
      </c>
      <c r="AF323" s="32">
        <v>19.82</v>
      </c>
      <c r="AG323" s="32">
        <v>3.02</v>
      </c>
      <c r="AH323" s="32">
        <v>10.49</v>
      </c>
      <c r="AI323" s="32">
        <v>1.05</v>
      </c>
      <c r="AJ323" s="32">
        <v>3.8</v>
      </c>
      <c r="AK323" s="32">
        <v>0.56999999999999995</v>
      </c>
      <c r="AL323" s="32">
        <v>1.38</v>
      </c>
      <c r="AM323" s="32">
        <v>0.16</v>
      </c>
      <c r="AN323" s="32">
        <v>1.1100000000000001</v>
      </c>
      <c r="AO323" s="34">
        <v>0.18</v>
      </c>
      <c r="AP323" s="32">
        <v>21.5</v>
      </c>
      <c r="AQ323" s="32">
        <v>1.9</v>
      </c>
      <c r="AR323" s="32">
        <v>65.2</v>
      </c>
      <c r="AS323" s="32">
        <v>223.3</v>
      </c>
      <c r="AT323" s="32">
        <v>36.4</v>
      </c>
    </row>
    <row r="324" spans="1:46" ht="14.4" thickBot="1">
      <c r="A324" s="2" t="s">
        <v>922</v>
      </c>
      <c r="B324" s="2" t="s">
        <v>360</v>
      </c>
      <c r="C324" s="32" t="s">
        <v>938</v>
      </c>
      <c r="D324" s="32">
        <v>56.89</v>
      </c>
      <c r="E324" s="32">
        <v>1.52</v>
      </c>
      <c r="F324" s="32">
        <v>11.45</v>
      </c>
      <c r="G324" s="32">
        <v>5.71</v>
      </c>
      <c r="H324" s="32">
        <v>7.0000000000000007E-2</v>
      </c>
      <c r="I324" s="32">
        <v>9.33</v>
      </c>
      <c r="J324" s="32">
        <v>3.92</v>
      </c>
      <c r="K324" s="32">
        <v>1.38</v>
      </c>
      <c r="L324" s="32">
        <v>8.42</v>
      </c>
      <c r="M324" s="32">
        <v>0.12</v>
      </c>
      <c r="N324" s="32">
        <v>1.2</v>
      </c>
      <c r="O324" s="32">
        <v>99.98</v>
      </c>
      <c r="Q324" s="32">
        <v>18.2</v>
      </c>
      <c r="R324" s="32">
        <v>122.7</v>
      </c>
      <c r="S324" s="32">
        <v>584</v>
      </c>
      <c r="T324" s="32">
        <v>336.5</v>
      </c>
      <c r="U324" s="32">
        <v>701.9</v>
      </c>
      <c r="V324" s="32">
        <v>564.79999999999995</v>
      </c>
      <c r="W324" s="32">
        <v>12.8</v>
      </c>
      <c r="X324" s="32">
        <v>752.9</v>
      </c>
      <c r="Y324" s="32">
        <v>31.9</v>
      </c>
      <c r="AA324" s="32">
        <v>4056</v>
      </c>
      <c r="AB324" s="32">
        <v>21.39</v>
      </c>
      <c r="AC324" s="32">
        <v>72.95</v>
      </c>
      <c r="AD324" s="32">
        <v>13.16</v>
      </c>
      <c r="AE324" s="32">
        <v>69.87</v>
      </c>
      <c r="AF324" s="32">
        <v>15.67</v>
      </c>
      <c r="AG324" s="32">
        <v>2.56</v>
      </c>
      <c r="AH324" s="32">
        <v>8.6</v>
      </c>
      <c r="AI324" s="32">
        <v>0.9</v>
      </c>
      <c r="AJ324" s="32">
        <v>3.33</v>
      </c>
      <c r="AK324" s="32">
        <v>0.51</v>
      </c>
      <c r="AL324" s="32">
        <v>1.22</v>
      </c>
      <c r="AM324" s="32">
        <v>0.15</v>
      </c>
      <c r="AN324" s="32">
        <v>1.04</v>
      </c>
      <c r="AO324" s="34">
        <v>0.16</v>
      </c>
      <c r="AP324" s="32">
        <v>22.4</v>
      </c>
      <c r="AQ324" s="32">
        <v>1.9</v>
      </c>
      <c r="AR324" s="32">
        <v>62.2</v>
      </c>
      <c r="AS324" s="32">
        <v>218.8</v>
      </c>
      <c r="AT324" s="32">
        <v>35.1</v>
      </c>
    </row>
    <row r="325" spans="1:46" ht="14.4" thickBot="1">
      <c r="A325" s="2" t="s">
        <v>922</v>
      </c>
      <c r="B325" s="2" t="s">
        <v>360</v>
      </c>
      <c r="C325" s="32" t="s">
        <v>939</v>
      </c>
      <c r="D325" s="32">
        <v>55.2</v>
      </c>
      <c r="E325" s="32">
        <v>1.52</v>
      </c>
      <c r="F325" s="32">
        <v>11.33</v>
      </c>
      <c r="G325" s="32">
        <v>6.9</v>
      </c>
      <c r="H325" s="32">
        <v>0.09</v>
      </c>
      <c r="I325" s="32">
        <v>10.38</v>
      </c>
      <c r="J325" s="32">
        <v>4.54</v>
      </c>
      <c r="K325" s="32">
        <v>1.64</v>
      </c>
      <c r="L325" s="32">
        <v>7.03</v>
      </c>
      <c r="M325" s="32">
        <v>0.11</v>
      </c>
      <c r="N325" s="32">
        <v>1.1000000000000001</v>
      </c>
      <c r="O325" s="32">
        <v>99.84</v>
      </c>
      <c r="Q325" s="32">
        <v>19.600000000000001</v>
      </c>
      <c r="R325" s="32">
        <v>144.69999999999999</v>
      </c>
      <c r="S325" s="32">
        <v>711.8</v>
      </c>
      <c r="T325" s="32">
        <v>381.1</v>
      </c>
      <c r="U325" s="32">
        <v>434</v>
      </c>
      <c r="V325" s="32">
        <v>1115</v>
      </c>
      <c r="W325" s="32">
        <v>17.100000000000001</v>
      </c>
      <c r="X325" s="32">
        <v>689.9</v>
      </c>
      <c r="Y325" s="32">
        <v>31.4</v>
      </c>
      <c r="AA325" s="32">
        <v>3609.3</v>
      </c>
      <c r="AB325" s="32">
        <v>23.45</v>
      </c>
      <c r="AC325" s="32">
        <v>86.47</v>
      </c>
      <c r="AD325" s="32">
        <v>16.07</v>
      </c>
      <c r="AE325" s="32">
        <v>86.93</v>
      </c>
      <c r="AF325" s="32">
        <v>20.21</v>
      </c>
      <c r="AG325" s="32">
        <v>3.6</v>
      </c>
      <c r="AH325" s="32">
        <v>10.71</v>
      </c>
      <c r="AI325" s="32">
        <v>1.1499999999999999</v>
      </c>
      <c r="AJ325" s="32">
        <v>4.3899999999999997</v>
      </c>
      <c r="AK325" s="32">
        <v>0.68</v>
      </c>
      <c r="AL325" s="32">
        <v>1.62</v>
      </c>
      <c r="AM325" s="32">
        <v>0.2</v>
      </c>
      <c r="AN325" s="32">
        <v>1.31</v>
      </c>
      <c r="AO325" s="34">
        <v>0.19</v>
      </c>
      <c r="AP325" s="32">
        <v>19.899999999999999</v>
      </c>
      <c r="AQ325" s="32">
        <v>1.8</v>
      </c>
      <c r="AR325" s="32">
        <v>96.4</v>
      </c>
      <c r="AS325" s="32">
        <v>208.8</v>
      </c>
      <c r="AT325" s="32">
        <v>32.700000000000003</v>
      </c>
    </row>
    <row r="326" spans="1:46">
      <c r="A326" s="1" t="s">
        <v>746</v>
      </c>
      <c r="B326" s="15" t="s">
        <v>815</v>
      </c>
      <c r="C326" s="6" t="s">
        <v>118</v>
      </c>
      <c r="D326" s="6">
        <v>55.77</v>
      </c>
      <c r="E326" s="6">
        <v>1.56</v>
      </c>
      <c r="F326" s="6">
        <v>9.18</v>
      </c>
      <c r="G326" s="6">
        <v>5.47</v>
      </c>
      <c r="H326" s="6">
        <v>0.08</v>
      </c>
      <c r="I326" s="6">
        <v>11.51</v>
      </c>
      <c r="J326" s="6">
        <v>3.58</v>
      </c>
      <c r="K326" s="6">
        <v>0.87</v>
      </c>
      <c r="L326" s="6">
        <v>9.07</v>
      </c>
      <c r="M326" s="6">
        <v>1.1499999999999999</v>
      </c>
      <c r="N326" s="6">
        <v>0.68</v>
      </c>
      <c r="O326" s="6">
        <v>99.096999999999994</v>
      </c>
      <c r="P326" s="6">
        <v>46.06</v>
      </c>
      <c r="Q326" s="6">
        <v>16.149999999999999</v>
      </c>
      <c r="R326" s="6">
        <v>91.226666666666674</v>
      </c>
      <c r="S326" s="6">
        <v>583.82000000000005</v>
      </c>
      <c r="T326" s="6">
        <v>565.91666666666663</v>
      </c>
      <c r="U326" s="6">
        <v>763.21</v>
      </c>
      <c r="V326" s="6">
        <v>811.41</v>
      </c>
      <c r="W326" s="6">
        <v>28.186666666666667</v>
      </c>
      <c r="X326" s="6">
        <v>811.7833333333333</v>
      </c>
      <c r="Y326" s="6">
        <v>54.906666666666702</v>
      </c>
      <c r="Z326" s="6">
        <v>22.816666666666666</v>
      </c>
      <c r="AA326" s="6">
        <v>1751.4466666666667</v>
      </c>
      <c r="AB326" s="6">
        <v>110.34</v>
      </c>
      <c r="AC326" s="6">
        <v>312.61</v>
      </c>
      <c r="AD326" s="6">
        <v>42.463333333333331</v>
      </c>
      <c r="AE326" s="6">
        <v>190.12666666666667</v>
      </c>
      <c r="AF326" s="6">
        <v>34.25</v>
      </c>
      <c r="AG326" s="6">
        <v>5.34</v>
      </c>
      <c r="AH326" s="6">
        <v>16.756666666666664</v>
      </c>
      <c r="AI326" s="6"/>
      <c r="AJ326" s="6">
        <v>6.88</v>
      </c>
      <c r="AK326" s="6"/>
      <c r="AL326" s="6">
        <v>2.5099999999999998</v>
      </c>
      <c r="AM326" s="6"/>
      <c r="AN326" s="6">
        <v>2.14</v>
      </c>
      <c r="AO326" s="6">
        <v>0.28599999999999998</v>
      </c>
      <c r="AP326" s="6">
        <v>22.47</v>
      </c>
      <c r="AQ326" s="6">
        <v>3.54</v>
      </c>
      <c r="AR326" s="6">
        <v>145.71666666666667</v>
      </c>
      <c r="AS326" s="6">
        <v>124.18666666666667</v>
      </c>
      <c r="AT326" s="6">
        <v>23.706666666666663</v>
      </c>
    </row>
    <row r="327" spans="1:46">
      <c r="A327" s="1" t="s">
        <v>746</v>
      </c>
      <c r="B327" s="15" t="s">
        <v>815</v>
      </c>
      <c r="C327" s="6" t="s">
        <v>143</v>
      </c>
      <c r="D327" s="6">
        <v>55.32</v>
      </c>
      <c r="E327" s="6">
        <v>1.02</v>
      </c>
      <c r="F327" s="6">
        <v>12.18</v>
      </c>
      <c r="G327" s="6">
        <v>5.82</v>
      </c>
      <c r="H327" s="6">
        <v>0.09</v>
      </c>
      <c r="I327" s="6">
        <v>7.96</v>
      </c>
      <c r="J327" s="6">
        <v>5.49</v>
      </c>
      <c r="K327" s="6">
        <v>1.24</v>
      </c>
      <c r="L327" s="6">
        <v>6.61</v>
      </c>
      <c r="M327" s="6">
        <v>0.84</v>
      </c>
      <c r="N327" s="6">
        <v>1.45</v>
      </c>
      <c r="O327" s="6">
        <v>98.165999999999997</v>
      </c>
      <c r="P327" s="6">
        <v>37.375833333333333</v>
      </c>
      <c r="Q327" s="6">
        <v>24.529583333333335</v>
      </c>
      <c r="R327" s="6">
        <v>144.62541666666667</v>
      </c>
      <c r="S327" s="6">
        <v>778.70916666666676</v>
      </c>
      <c r="T327" s="6">
        <v>387.005</v>
      </c>
      <c r="U327" s="6">
        <v>402.36666666666667</v>
      </c>
      <c r="V327" s="6">
        <v>573.79</v>
      </c>
      <c r="W327" s="6">
        <v>22.544166666666669</v>
      </c>
      <c r="X327" s="6">
        <v>425.73708333333332</v>
      </c>
      <c r="Y327" s="6">
        <v>35.06583333333333</v>
      </c>
      <c r="Z327" s="6">
        <v>22.651666666666664</v>
      </c>
      <c r="AA327" s="6">
        <v>2051.8200000000002</v>
      </c>
      <c r="AB327" s="6">
        <v>78.214166666666671</v>
      </c>
      <c r="AC327" s="6">
        <v>207.43125000000001</v>
      </c>
      <c r="AD327" s="6">
        <v>27.106249999999999</v>
      </c>
      <c r="AE327" s="6">
        <v>119.98083333333332</v>
      </c>
      <c r="AF327" s="6">
        <v>22.035416666666666</v>
      </c>
      <c r="AG327" s="6">
        <v>3.5924999999999998</v>
      </c>
      <c r="AH327" s="6">
        <v>11.611666666666665</v>
      </c>
      <c r="AI327" s="6"/>
      <c r="AJ327" s="6">
        <v>5.4633333333333329</v>
      </c>
      <c r="AK327" s="6"/>
      <c r="AL327" s="6">
        <v>2.0520833333333335</v>
      </c>
      <c r="AM327" s="6"/>
      <c r="AN327" s="6">
        <v>1.6950000000000001</v>
      </c>
      <c r="AO327" s="6">
        <v>0.23691666666666666</v>
      </c>
      <c r="AP327" s="6">
        <v>11.984166666666667</v>
      </c>
      <c r="AQ327" s="6">
        <v>2.3224999999999998</v>
      </c>
      <c r="AR327" s="6">
        <v>88</v>
      </c>
      <c r="AS327" s="6">
        <v>99.572083333333325</v>
      </c>
      <c r="AT327" s="6">
        <v>21.0825</v>
      </c>
    </row>
    <row r="328" spans="1:46">
      <c r="A328" s="1" t="s">
        <v>745</v>
      </c>
      <c r="B328" s="15" t="s">
        <v>815</v>
      </c>
      <c r="C328" s="6" t="s">
        <v>85</v>
      </c>
      <c r="D328" s="6">
        <v>57.9</v>
      </c>
      <c r="E328" s="6">
        <v>1.46</v>
      </c>
      <c r="F328" s="6">
        <v>10.94</v>
      </c>
      <c r="G328" s="6">
        <v>5.92</v>
      </c>
      <c r="H328" s="6">
        <v>0.11</v>
      </c>
      <c r="I328" s="6">
        <v>8.64</v>
      </c>
      <c r="J328" s="6">
        <v>2.76</v>
      </c>
      <c r="K328" s="6">
        <v>0.93</v>
      </c>
      <c r="L328" s="6">
        <v>8.52</v>
      </c>
      <c r="M328" s="6">
        <v>0.75</v>
      </c>
      <c r="N328" s="6">
        <v>1.28</v>
      </c>
      <c r="O328" s="6">
        <v>99.328000000000003</v>
      </c>
      <c r="P328" s="6">
        <v>38.573333333333331</v>
      </c>
      <c r="Q328" s="6">
        <v>17.89</v>
      </c>
      <c r="R328" s="6">
        <v>99.046666666666667</v>
      </c>
      <c r="S328" s="6">
        <v>604.41666666666663</v>
      </c>
      <c r="T328" s="6">
        <v>360.86</v>
      </c>
      <c r="U328" s="6">
        <v>659.95</v>
      </c>
      <c r="V328" s="6">
        <v>471.29666666666662</v>
      </c>
      <c r="W328" s="6">
        <v>30.116666666666671</v>
      </c>
      <c r="X328" s="6">
        <v>992.38666666666666</v>
      </c>
      <c r="Y328" s="6">
        <v>56.943333333333328</v>
      </c>
      <c r="Z328" s="6">
        <v>19.556666666666668</v>
      </c>
      <c r="AA328" s="6">
        <v>1571.53</v>
      </c>
      <c r="AB328" s="6">
        <v>95.196666666666673</v>
      </c>
      <c r="AC328" s="6">
        <v>258.59666666666664</v>
      </c>
      <c r="AD328" s="6">
        <v>36.086666666666666</v>
      </c>
      <c r="AE328" s="6">
        <v>159.81333333333333</v>
      </c>
      <c r="AF328" s="6">
        <v>29.633333333333336</v>
      </c>
      <c r="AG328" s="6">
        <v>4.6066666666666665</v>
      </c>
      <c r="AH328" s="6">
        <v>15.31</v>
      </c>
      <c r="AI328" s="6"/>
      <c r="AJ328" s="6">
        <v>7.0066666666666668</v>
      </c>
      <c r="AK328" s="6"/>
      <c r="AL328" s="6">
        <v>2.76</v>
      </c>
      <c r="AM328" s="6"/>
      <c r="AN328" s="6">
        <v>2.4166666666666665</v>
      </c>
      <c r="AO328" s="6">
        <v>0.35099999999999998</v>
      </c>
      <c r="AP328" s="6">
        <v>27.596666666666668</v>
      </c>
      <c r="AQ328" s="6">
        <v>3.92</v>
      </c>
      <c r="AR328" s="6">
        <v>51</v>
      </c>
      <c r="AS328" s="6">
        <v>130.02333333333334</v>
      </c>
      <c r="AT328" s="6">
        <v>8.5299999999999994</v>
      </c>
    </row>
    <row r="329" spans="1:46">
      <c r="A329" s="1" t="s">
        <v>745</v>
      </c>
      <c r="B329" s="15" t="s">
        <v>815</v>
      </c>
      <c r="C329" s="6" t="s">
        <v>83</v>
      </c>
      <c r="D329" s="6">
        <v>55.03</v>
      </c>
      <c r="E329" s="6">
        <v>1.66</v>
      </c>
      <c r="F329" s="6">
        <v>9.16</v>
      </c>
      <c r="G329" s="6">
        <v>5.32</v>
      </c>
      <c r="H329" s="6">
        <v>7.0000000000000007E-2</v>
      </c>
      <c r="I329" s="6">
        <v>11.86</v>
      </c>
      <c r="J329" s="6">
        <v>2.74</v>
      </c>
      <c r="K329" s="6">
        <v>0.39</v>
      </c>
      <c r="L329" s="6">
        <v>9.48</v>
      </c>
      <c r="M329" s="6">
        <v>1.07</v>
      </c>
      <c r="N329" s="6">
        <v>2.4</v>
      </c>
      <c r="O329" s="6">
        <v>99.364000000000004</v>
      </c>
      <c r="P329" s="6">
        <v>48.09</v>
      </c>
      <c r="Q329" s="6">
        <v>16.373333333333335</v>
      </c>
      <c r="R329" s="6">
        <v>94.283333333333346</v>
      </c>
      <c r="S329" s="6">
        <v>647.39</v>
      </c>
      <c r="T329" s="6">
        <v>590.21</v>
      </c>
      <c r="U329" s="6">
        <v>769.43666666666684</v>
      </c>
      <c r="V329" s="6">
        <v>528.21333333333325</v>
      </c>
      <c r="W329" s="6">
        <v>23.963333333333335</v>
      </c>
      <c r="X329" s="6">
        <v>902.25333333333344</v>
      </c>
      <c r="Y329" s="6">
        <v>54.62</v>
      </c>
      <c r="Z329" s="6">
        <v>39.783333333333339</v>
      </c>
      <c r="AA329" s="6">
        <v>1868.14</v>
      </c>
      <c r="AB329" s="6">
        <v>90.736666666666679</v>
      </c>
      <c r="AC329" s="6">
        <v>268.12333333333333</v>
      </c>
      <c r="AD329" s="6">
        <v>37.323333333333331</v>
      </c>
      <c r="AE329" s="6">
        <v>170.30333333333334</v>
      </c>
      <c r="AF329" s="6">
        <v>31.47</v>
      </c>
      <c r="AG329" s="6">
        <v>4.7699999999999996</v>
      </c>
      <c r="AH329" s="6">
        <v>15.903333333333334</v>
      </c>
      <c r="AI329" s="6"/>
      <c r="AJ329" s="6">
        <v>6.3366666666666669</v>
      </c>
      <c r="AK329" s="6"/>
      <c r="AL329" s="6">
        <v>2.1133333333333333</v>
      </c>
      <c r="AM329" s="6"/>
      <c r="AN329" s="6">
        <v>1.6533333333333333</v>
      </c>
      <c r="AO329" s="6">
        <v>0.23966666666666667</v>
      </c>
      <c r="AP329" s="6">
        <v>25.63</v>
      </c>
      <c r="AQ329" s="6">
        <v>3.7566666666666664</v>
      </c>
      <c r="AR329" s="6">
        <v>65</v>
      </c>
      <c r="AS329" s="6">
        <v>112.66333333333334</v>
      </c>
      <c r="AT329" s="6">
        <v>28.266666666666666</v>
      </c>
    </row>
    <row r="330" spans="1:46">
      <c r="A330" s="1" t="s">
        <v>745</v>
      </c>
      <c r="B330" s="15" t="s">
        <v>815</v>
      </c>
      <c r="C330" s="6" t="s">
        <v>136</v>
      </c>
      <c r="D330" s="6">
        <v>53.99</v>
      </c>
      <c r="E330" s="6">
        <v>1.61</v>
      </c>
      <c r="F330" s="6">
        <v>9.02</v>
      </c>
      <c r="G330" s="6">
        <v>5.68</v>
      </c>
      <c r="H330" s="6">
        <v>0.08</v>
      </c>
      <c r="I330" s="6">
        <v>12.66</v>
      </c>
      <c r="J330" s="6">
        <v>3.14</v>
      </c>
      <c r="K330" s="6">
        <v>0.38</v>
      </c>
      <c r="L330" s="6">
        <v>8.9</v>
      </c>
      <c r="M330" s="6">
        <v>1.1299999999999999</v>
      </c>
      <c r="N330" s="6">
        <v>2.16</v>
      </c>
      <c r="O330" s="6">
        <v>98.933000000000007</v>
      </c>
      <c r="P330" s="6">
        <v>33.366666666666667</v>
      </c>
      <c r="Q330" s="6">
        <v>14.206666666666665</v>
      </c>
      <c r="R330" s="6">
        <v>71.416666666666671</v>
      </c>
      <c r="S330" s="6">
        <v>566.98333333333335</v>
      </c>
      <c r="T330" s="6">
        <v>472.30666666666667</v>
      </c>
      <c r="U330" s="6">
        <v>493.7833333333333</v>
      </c>
      <c r="V330" s="6">
        <v>687.63666666666666</v>
      </c>
      <c r="W330" s="6">
        <v>21.91</v>
      </c>
      <c r="X330" s="6">
        <v>638.16999999999996</v>
      </c>
      <c r="Y330" s="6">
        <v>38.876666666666665</v>
      </c>
      <c r="Z330" s="6">
        <v>18.596666666666668</v>
      </c>
      <c r="AA330" s="6">
        <v>1163.1333333333334</v>
      </c>
      <c r="AB330" s="6">
        <v>90.693333333333328</v>
      </c>
      <c r="AC330" s="6">
        <v>235.49666666666667</v>
      </c>
      <c r="AD330" s="6">
        <v>31.91</v>
      </c>
      <c r="AE330" s="6">
        <v>146.33000000000001</v>
      </c>
      <c r="AF330" s="6">
        <v>27.72</v>
      </c>
      <c r="AG330" s="6">
        <v>4.4400000000000004</v>
      </c>
      <c r="AH330" s="6">
        <v>12.75</v>
      </c>
      <c r="AI330" s="6"/>
      <c r="AJ330" s="6">
        <v>5.34</v>
      </c>
      <c r="AK330" s="6"/>
      <c r="AL330" s="6">
        <v>1.9466666666666665</v>
      </c>
      <c r="AM330" s="6"/>
      <c r="AN330" s="6">
        <v>1.6466666666666665</v>
      </c>
      <c r="AO330" s="6">
        <v>0.20799999999999999</v>
      </c>
      <c r="AP330" s="6">
        <v>17.406666666666666</v>
      </c>
      <c r="AQ330" s="6">
        <v>2.0923333333333334</v>
      </c>
      <c r="AR330" s="6"/>
      <c r="AS330" s="6">
        <v>92.903333333333322</v>
      </c>
      <c r="AT330" s="6">
        <v>11.323333333333332</v>
      </c>
    </row>
    <row r="331" spans="1:46">
      <c r="A331" s="1" t="s">
        <v>745</v>
      </c>
      <c r="B331" s="15" t="s">
        <v>815</v>
      </c>
      <c r="C331" s="6" t="s">
        <v>58</v>
      </c>
      <c r="D331" s="6">
        <v>54.3</v>
      </c>
      <c r="E331" s="6">
        <v>1.64</v>
      </c>
      <c r="F331" s="6">
        <v>9.1199999999999992</v>
      </c>
      <c r="G331" s="6">
        <v>5.71</v>
      </c>
      <c r="H331" s="6">
        <v>0.08</v>
      </c>
      <c r="I331" s="6">
        <v>12.26</v>
      </c>
      <c r="J331" s="6">
        <v>3.19</v>
      </c>
      <c r="K331" s="6">
        <v>0.44</v>
      </c>
      <c r="L331" s="6">
        <v>8.86</v>
      </c>
      <c r="M331" s="6">
        <v>1.1200000000000001</v>
      </c>
      <c r="N331" s="6">
        <v>2.36</v>
      </c>
      <c r="O331" s="6">
        <v>99.259</v>
      </c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1:46">
      <c r="A332" s="1" t="s">
        <v>745</v>
      </c>
      <c r="B332" s="15" t="s">
        <v>815</v>
      </c>
      <c r="C332" s="6" t="s">
        <v>91</v>
      </c>
      <c r="D332" s="6">
        <v>56.19</v>
      </c>
      <c r="E332" s="6">
        <v>1.33</v>
      </c>
      <c r="F332" s="6">
        <v>11.14</v>
      </c>
      <c r="G332" s="6">
        <v>5.9</v>
      </c>
      <c r="H332" s="6">
        <v>0.09</v>
      </c>
      <c r="I332" s="6">
        <v>9.5500000000000007</v>
      </c>
      <c r="J332" s="6">
        <v>2.99</v>
      </c>
      <c r="K332" s="6">
        <v>1.2</v>
      </c>
      <c r="L332" s="6">
        <v>6.42</v>
      </c>
      <c r="M332" s="6">
        <v>0.86</v>
      </c>
      <c r="N332" s="6">
        <v>3.62</v>
      </c>
      <c r="O332" s="6">
        <v>99.406999999999996</v>
      </c>
      <c r="P332" s="6">
        <v>48.475000000000001</v>
      </c>
      <c r="Q332" s="6">
        <v>16.22</v>
      </c>
      <c r="R332" s="6">
        <v>113.22750000000001</v>
      </c>
      <c r="S332" s="6">
        <v>625.10249999999996</v>
      </c>
      <c r="T332" s="6">
        <v>438.11</v>
      </c>
      <c r="U332" s="6">
        <v>633.12</v>
      </c>
      <c r="V332" s="6">
        <v>498.2</v>
      </c>
      <c r="W332" s="6">
        <v>25.9025</v>
      </c>
      <c r="X332" s="6">
        <v>596.23500000000001</v>
      </c>
      <c r="Y332" s="6">
        <v>39.572499999999998</v>
      </c>
      <c r="Z332" s="6">
        <v>26.463333333333335</v>
      </c>
      <c r="AA332" s="6">
        <v>1458.115</v>
      </c>
      <c r="AB332" s="6">
        <v>70.352500000000006</v>
      </c>
      <c r="AC332" s="6">
        <v>199.2475</v>
      </c>
      <c r="AD332" s="6">
        <v>26.1675</v>
      </c>
      <c r="AE332" s="6">
        <v>117.02500000000001</v>
      </c>
      <c r="AF332" s="6">
        <v>22.502500000000001</v>
      </c>
      <c r="AG332" s="6">
        <v>3.6949999999999998</v>
      </c>
      <c r="AH332" s="6">
        <v>12.145</v>
      </c>
      <c r="AI332" s="6"/>
      <c r="AJ332" s="6">
        <v>6.0374999999999996</v>
      </c>
      <c r="AK332" s="6"/>
      <c r="AL332" s="6">
        <v>2.4024999999999999</v>
      </c>
      <c r="AM332" s="6"/>
      <c r="AN332" s="6">
        <v>2.0950000000000002</v>
      </c>
      <c r="AO332" s="6">
        <v>0.30599999999999999</v>
      </c>
      <c r="AP332" s="6">
        <v>16.350000000000001</v>
      </c>
      <c r="AQ332" s="6">
        <v>2.4350000000000001</v>
      </c>
      <c r="AR332" s="6">
        <v>64.319999999999993</v>
      </c>
      <c r="AS332" s="6">
        <v>80.885000000000005</v>
      </c>
      <c r="AT332" s="6">
        <v>20.5625</v>
      </c>
    </row>
    <row r="333" spans="1:46">
      <c r="A333" s="1" t="s">
        <v>745</v>
      </c>
      <c r="B333" s="15" t="s">
        <v>815</v>
      </c>
      <c r="C333" s="6" t="s">
        <v>86</v>
      </c>
      <c r="D333" s="6">
        <v>55.93</v>
      </c>
      <c r="E333" s="6">
        <v>1.36</v>
      </c>
      <c r="F333" s="6">
        <v>10.67</v>
      </c>
      <c r="G333" s="6">
        <v>5.82</v>
      </c>
      <c r="H333" s="6">
        <v>0.08</v>
      </c>
      <c r="I333" s="6">
        <v>10.210000000000001</v>
      </c>
      <c r="J333" s="6">
        <v>2.4900000000000002</v>
      </c>
      <c r="K333" s="6">
        <v>1.71</v>
      </c>
      <c r="L333" s="6">
        <v>5.91</v>
      </c>
      <c r="M333" s="6">
        <v>0.85</v>
      </c>
      <c r="N333" s="6">
        <v>5.14</v>
      </c>
      <c r="O333" s="6">
        <v>100.321</v>
      </c>
      <c r="P333" s="6">
        <v>33.81666666666667</v>
      </c>
      <c r="Q333" s="6">
        <v>16.673333333333332</v>
      </c>
      <c r="R333" s="6">
        <v>94.513333333333335</v>
      </c>
      <c r="S333" s="6">
        <v>545.10333333333335</v>
      </c>
      <c r="T333" s="6">
        <v>449.93</v>
      </c>
      <c r="U333" s="6">
        <v>635.79666666666662</v>
      </c>
      <c r="V333" s="6">
        <v>454.16666666666669</v>
      </c>
      <c r="W333" s="6">
        <v>25.75</v>
      </c>
      <c r="X333" s="6">
        <v>694.43</v>
      </c>
      <c r="Y333" s="6">
        <v>37.696666666666665</v>
      </c>
      <c r="Z333" s="6">
        <v>29.72</v>
      </c>
      <c r="AA333" s="6">
        <v>1371.78</v>
      </c>
      <c r="AB333" s="6">
        <v>72.683333333333323</v>
      </c>
      <c r="AC333" s="6">
        <v>184.63</v>
      </c>
      <c r="AD333" s="6">
        <v>25.79</v>
      </c>
      <c r="AE333" s="6">
        <v>121.25</v>
      </c>
      <c r="AF333" s="6">
        <v>23.93</v>
      </c>
      <c r="AG333" s="6">
        <v>3.813333333333333</v>
      </c>
      <c r="AH333" s="6">
        <v>12.196666666666667</v>
      </c>
      <c r="AI333" s="6"/>
      <c r="AJ333" s="6">
        <v>5.8233333333333333</v>
      </c>
      <c r="AK333" s="6"/>
      <c r="AL333" s="6">
        <v>2.3966666666666665</v>
      </c>
      <c r="AM333" s="6"/>
      <c r="AN333" s="6">
        <v>2.0499999999999998</v>
      </c>
      <c r="AO333" s="6">
        <v>0.308</v>
      </c>
      <c r="AP333" s="6">
        <v>19.36</v>
      </c>
      <c r="AQ333" s="6">
        <v>2.1633333333333336</v>
      </c>
      <c r="AR333" s="6">
        <v>65</v>
      </c>
      <c r="AS333" s="6">
        <v>88.966666666666654</v>
      </c>
      <c r="AT333" s="6">
        <v>20.996666666666666</v>
      </c>
    </row>
    <row r="334" spans="1:46">
      <c r="A334" s="1" t="s">
        <v>745</v>
      </c>
      <c r="B334" s="15" t="s">
        <v>815</v>
      </c>
      <c r="C334" s="6" t="s">
        <v>89</v>
      </c>
      <c r="D334" s="6">
        <v>55.21</v>
      </c>
      <c r="E334" s="6">
        <v>1.41</v>
      </c>
      <c r="F334" s="6">
        <v>11.35</v>
      </c>
      <c r="G334" s="6">
        <v>5.54</v>
      </c>
      <c r="H334" s="6">
        <v>0.08</v>
      </c>
      <c r="I334" s="6">
        <v>8.51</v>
      </c>
      <c r="J334" s="6">
        <v>3.19</v>
      </c>
      <c r="K334" s="6">
        <v>1.04</v>
      </c>
      <c r="L334" s="6">
        <v>8.1999999999999993</v>
      </c>
      <c r="M334" s="6">
        <v>0.9</v>
      </c>
      <c r="N334" s="6">
        <v>3.89</v>
      </c>
      <c r="O334" s="6">
        <v>99.454999999999998</v>
      </c>
      <c r="P334" s="6">
        <v>47.332500000000003</v>
      </c>
      <c r="Q334" s="6">
        <v>16.824999999999999</v>
      </c>
      <c r="R334" s="6">
        <v>134.30500000000001</v>
      </c>
      <c r="S334" s="6">
        <v>739.16499999999996</v>
      </c>
      <c r="T334" s="6">
        <v>490.03250000000003</v>
      </c>
      <c r="U334" s="6">
        <v>735.88750000000005</v>
      </c>
      <c r="V334" s="6">
        <v>558.21500000000003</v>
      </c>
      <c r="W334" s="6">
        <v>26.33</v>
      </c>
      <c r="X334" s="6">
        <v>626.95500000000004</v>
      </c>
      <c r="Y334" s="6">
        <v>44.604999999999997</v>
      </c>
      <c r="Z334" s="6">
        <v>28.995000000000001</v>
      </c>
      <c r="AA334" s="6">
        <v>1916.94</v>
      </c>
      <c r="AB334" s="6">
        <v>73.087500000000006</v>
      </c>
      <c r="AC334" s="6">
        <v>209.04</v>
      </c>
      <c r="AD334" s="6">
        <v>27.61</v>
      </c>
      <c r="AE334" s="6">
        <v>123.15</v>
      </c>
      <c r="AF334" s="6">
        <v>23.245000000000001</v>
      </c>
      <c r="AG334" s="6">
        <v>3.7825000000000002</v>
      </c>
      <c r="AH334" s="6">
        <v>12.525</v>
      </c>
      <c r="AI334" s="6"/>
      <c r="AJ334" s="6">
        <v>6.165</v>
      </c>
      <c r="AK334" s="6"/>
      <c r="AL334" s="6">
        <v>2.4449999999999998</v>
      </c>
      <c r="AM334" s="6"/>
      <c r="AN334" s="6">
        <v>2.25</v>
      </c>
      <c r="AO334" s="6">
        <v>0.309</v>
      </c>
      <c r="AP334" s="6">
        <v>17.68</v>
      </c>
      <c r="AQ334" s="6">
        <v>2.69</v>
      </c>
      <c r="AR334" s="6"/>
      <c r="AS334" s="6">
        <v>77.150000000000006</v>
      </c>
      <c r="AT334" s="6">
        <v>24.484999999999999</v>
      </c>
    </row>
    <row r="335" spans="1:46">
      <c r="A335" s="1" t="s">
        <v>745</v>
      </c>
      <c r="B335" s="15" t="s">
        <v>815</v>
      </c>
      <c r="C335" s="6" t="s">
        <v>93</v>
      </c>
      <c r="D335" s="6">
        <v>55.68</v>
      </c>
      <c r="E335" s="6">
        <v>1.38</v>
      </c>
      <c r="F335" s="6">
        <v>10.99</v>
      </c>
      <c r="G335" s="6">
        <v>5.83</v>
      </c>
      <c r="H335" s="6">
        <v>7.0000000000000007E-2</v>
      </c>
      <c r="I335" s="6">
        <v>9.1199999999999992</v>
      </c>
      <c r="J335" s="6">
        <v>2.89</v>
      </c>
      <c r="K335" s="6">
        <v>0.97</v>
      </c>
      <c r="L335" s="6">
        <v>7.39</v>
      </c>
      <c r="M335" s="6">
        <v>0.87</v>
      </c>
      <c r="N335" s="6">
        <v>3.92</v>
      </c>
      <c r="O335" s="6">
        <v>99.244</v>
      </c>
      <c r="P335" s="6">
        <v>38.515000000000001</v>
      </c>
      <c r="Q335" s="6">
        <v>15.9175</v>
      </c>
      <c r="R335" s="6">
        <v>99.087500000000006</v>
      </c>
      <c r="S335" s="6">
        <v>563.83500000000004</v>
      </c>
      <c r="T335" s="6">
        <v>389.97</v>
      </c>
      <c r="U335" s="6">
        <v>675.79499999999996</v>
      </c>
      <c r="V335" s="6">
        <v>536.6</v>
      </c>
      <c r="W335" s="6">
        <v>27.135000000000002</v>
      </c>
      <c r="X335" s="6">
        <v>653.49</v>
      </c>
      <c r="Y335" s="6">
        <v>41.737499999999997</v>
      </c>
      <c r="Z335" s="6">
        <v>22.942499999999999</v>
      </c>
      <c r="AA335" s="6">
        <v>1497.4225000000001</v>
      </c>
      <c r="AB335" s="6">
        <v>66.842500000000001</v>
      </c>
      <c r="AC335" s="6">
        <v>181.26499999999999</v>
      </c>
      <c r="AD335" s="6">
        <v>25.96</v>
      </c>
      <c r="AE335" s="6">
        <v>120.815</v>
      </c>
      <c r="AF335" s="6">
        <v>23.392499999999998</v>
      </c>
      <c r="AG335" s="6">
        <v>3.68</v>
      </c>
      <c r="AH335" s="6">
        <v>12.744999999999999</v>
      </c>
      <c r="AI335" s="6"/>
      <c r="AJ335" s="6">
        <v>6.3250000000000002</v>
      </c>
      <c r="AK335" s="6"/>
      <c r="AL335" s="6">
        <v>2.5575000000000001</v>
      </c>
      <c r="AM335" s="6"/>
      <c r="AN335" s="6">
        <v>2.2370000000000001</v>
      </c>
      <c r="AO335" s="6">
        <v>0.32200000000000001</v>
      </c>
      <c r="AP335" s="6">
        <v>18.1175</v>
      </c>
      <c r="AQ335" s="6">
        <v>2.7974999999999999</v>
      </c>
      <c r="AR335" s="6"/>
      <c r="AS335" s="6">
        <v>85.412499999999994</v>
      </c>
      <c r="AT335" s="6">
        <v>20.88</v>
      </c>
    </row>
    <row r="336" spans="1:46">
      <c r="A336" s="1" t="s">
        <v>745</v>
      </c>
      <c r="B336" s="15" t="s">
        <v>815</v>
      </c>
      <c r="C336" s="6" t="s">
        <v>93</v>
      </c>
      <c r="D336" s="6">
        <v>55.36</v>
      </c>
      <c r="E336" s="6">
        <v>1.36</v>
      </c>
      <c r="F336" s="6">
        <v>10.93</v>
      </c>
      <c r="G336" s="6">
        <v>5.76</v>
      </c>
      <c r="H336" s="6">
        <v>7.0000000000000007E-2</v>
      </c>
      <c r="I336" s="6">
        <v>9.0299999999999994</v>
      </c>
      <c r="J336" s="6">
        <v>2.87</v>
      </c>
      <c r="K336" s="6">
        <v>0.97</v>
      </c>
      <c r="L336" s="6">
        <v>7.35</v>
      </c>
      <c r="M336" s="6">
        <v>0.86</v>
      </c>
      <c r="N336" s="6">
        <v>3.92</v>
      </c>
      <c r="O336" s="6">
        <v>98.632999999999996</v>
      </c>
      <c r="P336" s="6">
        <v>42.225000000000001</v>
      </c>
      <c r="Q336" s="6">
        <v>15.0025</v>
      </c>
      <c r="R336" s="6">
        <v>96.194999999999993</v>
      </c>
      <c r="S336" s="6">
        <v>512.13</v>
      </c>
      <c r="T336" s="6">
        <v>396.0575</v>
      </c>
      <c r="U336" s="6">
        <v>656.60249999999996</v>
      </c>
      <c r="V336" s="6">
        <v>526.69500000000005</v>
      </c>
      <c r="W336" s="6">
        <v>25.4025</v>
      </c>
      <c r="X336" s="6">
        <v>625.66499999999996</v>
      </c>
      <c r="Y336" s="6">
        <v>39.975000000000001</v>
      </c>
      <c r="Z336" s="6">
        <v>21.8475</v>
      </c>
      <c r="AA336" s="6">
        <v>1546.5525</v>
      </c>
      <c r="AB336" s="6">
        <v>64.712500000000006</v>
      </c>
      <c r="AC336" s="6">
        <v>175.315</v>
      </c>
      <c r="AD336" s="6">
        <v>24.6</v>
      </c>
      <c r="AE336" s="6">
        <v>111.7</v>
      </c>
      <c r="AF336" s="6">
        <v>21.6</v>
      </c>
      <c r="AG336" s="6">
        <v>3.45</v>
      </c>
      <c r="AH336" s="6">
        <v>11.785</v>
      </c>
      <c r="AI336" s="6"/>
      <c r="AJ336" s="6">
        <v>5.93</v>
      </c>
      <c r="AK336" s="6"/>
      <c r="AL336" s="6">
        <v>2.3650000000000002</v>
      </c>
      <c r="AM336" s="6"/>
      <c r="AN336" s="6">
        <v>2.1</v>
      </c>
      <c r="AO336" s="6">
        <v>0.29175000000000001</v>
      </c>
      <c r="AP336" s="6">
        <v>17.53</v>
      </c>
      <c r="AQ336" s="6">
        <v>2.62</v>
      </c>
      <c r="AR336" s="6"/>
      <c r="AS336" s="6">
        <v>79.734999999999999</v>
      </c>
      <c r="AT336" s="6">
        <v>19.747499999999999</v>
      </c>
    </row>
    <row r="337" spans="1:46">
      <c r="A337" s="1" t="s">
        <v>745</v>
      </c>
      <c r="B337" s="15" t="s">
        <v>815</v>
      </c>
      <c r="C337" s="6" t="s">
        <v>96</v>
      </c>
      <c r="D337" s="6">
        <v>56.25</v>
      </c>
      <c r="E337" s="6">
        <v>1.32</v>
      </c>
      <c r="F337" s="6">
        <v>11.32</v>
      </c>
      <c r="G337" s="6">
        <v>5.7</v>
      </c>
      <c r="H337" s="6">
        <v>0.1</v>
      </c>
      <c r="I337" s="6">
        <v>8.8800000000000008</v>
      </c>
      <c r="J337" s="6">
        <v>2.93</v>
      </c>
      <c r="K337" s="6">
        <v>1.08</v>
      </c>
      <c r="L337" s="6">
        <v>6.89</v>
      </c>
      <c r="M337" s="6">
        <v>0.83</v>
      </c>
      <c r="N337" s="6">
        <v>5.38</v>
      </c>
      <c r="O337" s="6">
        <v>100.79300000000001</v>
      </c>
      <c r="P337" s="6">
        <v>59.697499999999998</v>
      </c>
      <c r="Q337" s="6">
        <v>17.287500000000001</v>
      </c>
      <c r="R337" s="6">
        <v>124.37</v>
      </c>
      <c r="S337" s="6">
        <v>693.84</v>
      </c>
      <c r="T337" s="6">
        <v>459.54</v>
      </c>
      <c r="U337" s="6">
        <v>596.37</v>
      </c>
      <c r="V337" s="6">
        <v>482.13749999999999</v>
      </c>
      <c r="W337" s="6">
        <v>26.855</v>
      </c>
      <c r="X337" s="6">
        <v>620.61</v>
      </c>
      <c r="Y337" s="6">
        <v>42.337499999999999</v>
      </c>
      <c r="Z337" s="6">
        <v>18.635000000000002</v>
      </c>
      <c r="AA337" s="6">
        <v>1394.8724999999999</v>
      </c>
      <c r="AB337" s="6">
        <v>73.39</v>
      </c>
      <c r="AC337" s="6">
        <v>207.95249999999999</v>
      </c>
      <c r="AD337" s="6">
        <v>27.274999999999999</v>
      </c>
      <c r="AE337" s="6">
        <v>121.8125</v>
      </c>
      <c r="AF337" s="6">
        <v>23.18</v>
      </c>
      <c r="AG337" s="6">
        <v>3.5975000000000001</v>
      </c>
      <c r="AH337" s="6">
        <v>12.467499999999999</v>
      </c>
      <c r="AI337" s="6"/>
      <c r="AJ337" s="6">
        <v>6.2149999999999999</v>
      </c>
      <c r="AK337" s="6"/>
      <c r="AL337" s="6">
        <v>2.5175000000000001</v>
      </c>
      <c r="AM337" s="6"/>
      <c r="AN337" s="6">
        <v>2.2782500000000003</v>
      </c>
      <c r="AO337" s="6">
        <v>0.33150000000000002</v>
      </c>
      <c r="AP337" s="6">
        <v>17.125</v>
      </c>
      <c r="AQ337" s="6">
        <v>2.5550000000000002</v>
      </c>
      <c r="AR337" s="6"/>
      <c r="AS337" s="6">
        <v>83.642499999999998</v>
      </c>
      <c r="AT337" s="6">
        <v>23.395</v>
      </c>
    </row>
    <row r="338" spans="1:46">
      <c r="A338" s="1" t="s">
        <v>745</v>
      </c>
      <c r="B338" s="15" t="s">
        <v>815</v>
      </c>
      <c r="C338" s="6" t="s">
        <v>161</v>
      </c>
      <c r="D338" s="6">
        <v>56.28</v>
      </c>
      <c r="E338" s="6">
        <v>1.4</v>
      </c>
      <c r="F338" s="6">
        <v>11.64</v>
      </c>
      <c r="G338" s="6">
        <v>5.27</v>
      </c>
      <c r="H338" s="6">
        <v>0.08</v>
      </c>
      <c r="I338" s="6">
        <v>6.88</v>
      </c>
      <c r="J338" s="6">
        <v>3.15</v>
      </c>
      <c r="K338" s="6">
        <v>1.97</v>
      </c>
      <c r="L338" s="6">
        <v>5.97</v>
      </c>
      <c r="M338" s="6">
        <v>0.98</v>
      </c>
      <c r="N338" s="6">
        <v>5.93</v>
      </c>
      <c r="O338" s="6">
        <v>99.626999999999995</v>
      </c>
      <c r="P338" s="6">
        <v>80.53</v>
      </c>
      <c r="Q338" s="6">
        <v>17.296666666666667</v>
      </c>
      <c r="R338" s="6">
        <v>106.07333333333334</v>
      </c>
      <c r="S338" s="6">
        <v>465.7</v>
      </c>
      <c r="T338" s="6">
        <v>155.36333333333334</v>
      </c>
      <c r="U338" s="6">
        <v>375.01666666666665</v>
      </c>
      <c r="V338" s="6">
        <v>603.00666666666666</v>
      </c>
      <c r="W338" s="6">
        <v>24.29</v>
      </c>
      <c r="X338" s="6">
        <v>651.65333333333331</v>
      </c>
      <c r="Y338" s="6">
        <v>41.176666666666669</v>
      </c>
      <c r="Z338" s="6">
        <v>18.05</v>
      </c>
      <c r="AA338" s="6">
        <v>1354.6466666666665</v>
      </c>
      <c r="AB338" s="6">
        <v>68.97</v>
      </c>
      <c r="AC338" s="6">
        <v>201.35333333333332</v>
      </c>
      <c r="AD338" s="6">
        <v>28.483333333333334</v>
      </c>
      <c r="AE338" s="6">
        <v>132.54</v>
      </c>
      <c r="AF338" s="6">
        <v>24.83</v>
      </c>
      <c r="AG338" s="6">
        <v>3.8466666666666662</v>
      </c>
      <c r="AH338" s="6">
        <v>13.146666666666667</v>
      </c>
      <c r="AI338" s="6"/>
      <c r="AJ338" s="6">
        <v>5.87</v>
      </c>
      <c r="AK338" s="6"/>
      <c r="AL338" s="6">
        <v>2.2166666666666668</v>
      </c>
      <c r="AM338" s="6"/>
      <c r="AN338" s="6">
        <v>1.9733333333333334</v>
      </c>
      <c r="AO338" s="6">
        <v>0.27899999999999997</v>
      </c>
      <c r="AP338" s="6">
        <v>18.04</v>
      </c>
      <c r="AQ338" s="6">
        <v>2.5666666666666669</v>
      </c>
      <c r="AR338" s="6">
        <v>57</v>
      </c>
      <c r="AS338" s="6">
        <v>96.96</v>
      </c>
      <c r="AT338" s="6">
        <v>23.836666666666662</v>
      </c>
    </row>
    <row r="339" spans="1:46">
      <c r="A339" s="1" t="s">
        <v>745</v>
      </c>
      <c r="B339" s="15" t="s">
        <v>815</v>
      </c>
      <c r="C339" s="6" t="s">
        <v>59</v>
      </c>
      <c r="D339" s="6">
        <v>56.25</v>
      </c>
      <c r="E339" s="6">
        <v>1.41</v>
      </c>
      <c r="F339" s="6">
        <v>11.94</v>
      </c>
      <c r="G339" s="6">
        <v>5.35</v>
      </c>
      <c r="H339" s="6">
        <v>7.0000000000000007E-2</v>
      </c>
      <c r="I339" s="6">
        <v>6.37</v>
      </c>
      <c r="J339" s="6">
        <v>3.05</v>
      </c>
      <c r="K339" s="6">
        <v>2.08</v>
      </c>
      <c r="L339" s="6">
        <v>5.59</v>
      </c>
      <c r="M339" s="6">
        <v>0.96</v>
      </c>
      <c r="N339" s="6">
        <v>6.42</v>
      </c>
      <c r="O339" s="6">
        <v>99.58</v>
      </c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1:46">
      <c r="A340" s="1" t="s">
        <v>745</v>
      </c>
      <c r="B340" s="15" t="s">
        <v>815</v>
      </c>
      <c r="C340" s="6" t="s">
        <v>317</v>
      </c>
      <c r="D340" s="6">
        <v>48.14</v>
      </c>
      <c r="E340" s="6">
        <v>1.24</v>
      </c>
      <c r="F340" s="6">
        <v>8.3699999999999992</v>
      </c>
      <c r="G340" s="6">
        <v>5.97</v>
      </c>
      <c r="H340" s="6">
        <v>0.12</v>
      </c>
      <c r="I340" s="6">
        <v>13.31</v>
      </c>
      <c r="J340" s="6">
        <v>9.14</v>
      </c>
      <c r="K340" s="6">
        <v>0.54</v>
      </c>
      <c r="L340" s="6">
        <v>6.78</v>
      </c>
      <c r="M340" s="6">
        <v>1.55</v>
      </c>
      <c r="N340" s="6">
        <v>3.34</v>
      </c>
      <c r="O340" s="6">
        <v>98.721000000000004</v>
      </c>
      <c r="P340" s="6">
        <v>24.015000000000001</v>
      </c>
      <c r="Q340" s="6">
        <v>18.0425</v>
      </c>
      <c r="R340" s="6">
        <v>235.74</v>
      </c>
      <c r="S340" s="6">
        <v>785.99749999999995</v>
      </c>
      <c r="T340" s="6">
        <v>688.75750000000005</v>
      </c>
      <c r="U340" s="6">
        <v>327.55</v>
      </c>
      <c r="V340" s="6">
        <v>1522.5625000000002</v>
      </c>
      <c r="W340" s="6">
        <v>30.835000000000001</v>
      </c>
      <c r="X340" s="6">
        <v>630.36500000000001</v>
      </c>
      <c r="Y340" s="6">
        <v>48.274999999999999</v>
      </c>
      <c r="Z340" s="6">
        <v>7.19</v>
      </c>
      <c r="AA340" s="6">
        <v>3773.45</v>
      </c>
      <c r="AB340" s="6">
        <v>117.515</v>
      </c>
      <c r="AC340" s="6">
        <v>290.51</v>
      </c>
      <c r="AD340" s="6">
        <v>39.479999999999997</v>
      </c>
      <c r="AE340" s="6">
        <v>172.56</v>
      </c>
      <c r="AF340" s="6">
        <v>31.647500000000001</v>
      </c>
      <c r="AG340" s="6">
        <v>5.2324999999999999</v>
      </c>
      <c r="AH340" s="6">
        <v>16.515000000000001</v>
      </c>
      <c r="AI340" s="6"/>
      <c r="AJ340" s="6">
        <v>7.52</v>
      </c>
      <c r="AK340" s="6"/>
      <c r="AL340" s="6">
        <v>2.66</v>
      </c>
      <c r="AM340" s="6"/>
      <c r="AN340" s="6">
        <v>2.1227499999999999</v>
      </c>
      <c r="AO340" s="6">
        <v>0.29849999999999999</v>
      </c>
      <c r="AP340" s="6">
        <v>17.234999999999999</v>
      </c>
      <c r="AQ340" s="6">
        <v>3.1124999999999998</v>
      </c>
      <c r="AR340" s="6"/>
      <c r="AS340" s="6">
        <v>109.9525</v>
      </c>
      <c r="AT340" s="6">
        <v>119.33750000000001</v>
      </c>
    </row>
    <row r="341" spans="1:46">
      <c r="A341" s="1" t="s">
        <v>745</v>
      </c>
      <c r="B341" s="15" t="s">
        <v>815</v>
      </c>
      <c r="C341" s="6" t="s">
        <v>335</v>
      </c>
      <c r="D341" s="6">
        <v>48.58</v>
      </c>
      <c r="E341" s="6">
        <v>1.26</v>
      </c>
      <c r="F341" s="6">
        <v>8.2100000000000009</v>
      </c>
      <c r="G341" s="6">
        <v>6.34</v>
      </c>
      <c r="H341" s="6">
        <v>0.1</v>
      </c>
      <c r="I341" s="6">
        <v>14.1</v>
      </c>
      <c r="J341" s="6">
        <v>7.36</v>
      </c>
      <c r="K341" s="6">
        <v>1.18</v>
      </c>
      <c r="L341" s="6">
        <v>6.6</v>
      </c>
      <c r="M341" s="6">
        <v>1.57</v>
      </c>
      <c r="N341" s="6">
        <v>3.32</v>
      </c>
      <c r="O341" s="6">
        <v>98.811999999999998</v>
      </c>
      <c r="P341" s="6">
        <v>26.852499999999999</v>
      </c>
      <c r="Q341" s="6">
        <v>16.732500000000002</v>
      </c>
      <c r="R341" s="6">
        <v>81.025000000000006</v>
      </c>
      <c r="S341" s="6">
        <v>744.28</v>
      </c>
      <c r="T341" s="6">
        <v>568.05999999999995</v>
      </c>
      <c r="U341" s="6">
        <v>172.0675</v>
      </c>
      <c r="V341" s="6">
        <v>1108.8225</v>
      </c>
      <c r="W341" s="6">
        <v>30.267499999999998</v>
      </c>
      <c r="X341" s="6">
        <v>648.92999999999995</v>
      </c>
      <c r="Y341" s="6">
        <v>46.97</v>
      </c>
      <c r="Z341" s="6">
        <v>200.04</v>
      </c>
      <c r="AA341" s="6">
        <v>2772.6075000000001</v>
      </c>
      <c r="AB341" s="6">
        <v>99.46</v>
      </c>
      <c r="AC341" s="6">
        <v>241.4025</v>
      </c>
      <c r="AD341" s="6">
        <v>33.962499999999999</v>
      </c>
      <c r="AE341" s="6">
        <v>151.08000000000001</v>
      </c>
      <c r="AF341" s="6">
        <v>28.57</v>
      </c>
      <c r="AG341" s="6">
        <v>4.6624999999999996</v>
      </c>
      <c r="AH341" s="6">
        <v>15.77</v>
      </c>
      <c r="AI341" s="6"/>
      <c r="AJ341" s="6">
        <v>7.2750000000000004</v>
      </c>
      <c r="AK341" s="6"/>
      <c r="AL341" s="6">
        <v>2.7075</v>
      </c>
      <c r="AM341" s="6"/>
      <c r="AN341" s="6">
        <v>2.1974999999999998</v>
      </c>
      <c r="AO341" s="6">
        <v>0.29725000000000001</v>
      </c>
      <c r="AP341" s="6">
        <v>18.107500000000002</v>
      </c>
      <c r="AQ341" s="6">
        <v>3.145</v>
      </c>
      <c r="AR341" s="6"/>
      <c r="AS341" s="6">
        <v>118.8325</v>
      </c>
      <c r="AT341" s="6">
        <v>29.175000000000001</v>
      </c>
    </row>
    <row r="342" spans="1:46">
      <c r="A342" s="1" t="s">
        <v>745</v>
      </c>
      <c r="B342" s="15" t="s">
        <v>815</v>
      </c>
      <c r="C342" s="6" t="s">
        <v>355</v>
      </c>
      <c r="D342" s="6">
        <v>46.42</v>
      </c>
      <c r="E342" s="6">
        <v>1.24</v>
      </c>
      <c r="F342" s="6">
        <v>7.37</v>
      </c>
      <c r="G342" s="6">
        <v>6.58</v>
      </c>
      <c r="H342" s="6">
        <v>0.11</v>
      </c>
      <c r="I342" s="6">
        <v>16.46</v>
      </c>
      <c r="J342" s="6">
        <v>8.07</v>
      </c>
      <c r="K342" s="6">
        <v>1.41</v>
      </c>
      <c r="L342" s="6">
        <v>4.6100000000000003</v>
      </c>
      <c r="M342" s="6">
        <v>1.98</v>
      </c>
      <c r="N342" s="6">
        <v>4.1900000000000004</v>
      </c>
      <c r="O342" s="6">
        <v>98.655000000000001</v>
      </c>
      <c r="P342" s="6">
        <v>40.049999999999997</v>
      </c>
      <c r="Q342" s="6">
        <v>19.565000000000001</v>
      </c>
      <c r="R342" s="6">
        <v>93.204999999999998</v>
      </c>
      <c r="S342" s="6">
        <v>777.09749999999997</v>
      </c>
      <c r="T342" s="6">
        <v>663.54499999999996</v>
      </c>
      <c r="U342" s="6">
        <v>115.0275</v>
      </c>
      <c r="V342" s="6">
        <v>1570.8675000000001</v>
      </c>
      <c r="W342" s="6">
        <v>37.01</v>
      </c>
      <c r="X342" s="6">
        <v>721.19</v>
      </c>
      <c r="Y342" s="6">
        <v>62.207500000000003</v>
      </c>
      <c r="Z342" s="6">
        <v>63.76</v>
      </c>
      <c r="AA342" s="6">
        <v>3305.395</v>
      </c>
      <c r="AB342" s="6">
        <v>143.315</v>
      </c>
      <c r="AC342" s="6">
        <v>351.53500000000003</v>
      </c>
      <c r="AD342" s="6">
        <v>47.914999999999999</v>
      </c>
      <c r="AE342" s="6">
        <v>211.16</v>
      </c>
      <c r="AF342" s="6">
        <v>38.774999999999999</v>
      </c>
      <c r="AG342" s="6">
        <v>6.39</v>
      </c>
      <c r="AH342" s="6">
        <v>20.97</v>
      </c>
      <c r="AI342" s="6"/>
      <c r="AJ342" s="6">
        <v>9.0225000000000009</v>
      </c>
      <c r="AK342" s="6"/>
      <c r="AL342" s="6">
        <v>3.1974999999999998</v>
      </c>
      <c r="AM342" s="6"/>
      <c r="AN342" s="6">
        <v>2.5325000000000002</v>
      </c>
      <c r="AO342" s="6">
        <v>0.34849999999999998</v>
      </c>
      <c r="AP342" s="6">
        <v>19.747499999999999</v>
      </c>
      <c r="AQ342" s="6">
        <v>3.9125000000000001</v>
      </c>
      <c r="AR342" s="6"/>
      <c r="AS342" s="6">
        <v>155.94499999999999</v>
      </c>
      <c r="AT342" s="6">
        <v>31.782499999999999</v>
      </c>
    </row>
    <row r="343" spans="1:46">
      <c r="A343" s="1" t="s">
        <v>745</v>
      </c>
      <c r="B343" s="15" t="s">
        <v>815</v>
      </c>
      <c r="C343" s="6" t="s">
        <v>346</v>
      </c>
      <c r="D343" s="6">
        <v>46.99</v>
      </c>
      <c r="E343" s="6">
        <v>1.25</v>
      </c>
      <c r="F343" s="6">
        <v>7.88</v>
      </c>
      <c r="G343" s="6">
        <v>6.45</v>
      </c>
      <c r="H343" s="6">
        <v>0.12</v>
      </c>
      <c r="I343" s="6">
        <v>14.04</v>
      </c>
      <c r="J343" s="6">
        <v>8.43</v>
      </c>
      <c r="K343" s="6">
        <v>2.0299999999999998</v>
      </c>
      <c r="L343" s="6">
        <v>4.43</v>
      </c>
      <c r="M343" s="6">
        <v>1.49</v>
      </c>
      <c r="N343" s="6">
        <v>5.73</v>
      </c>
      <c r="O343" s="6">
        <v>99.061000000000007</v>
      </c>
      <c r="P343" s="6">
        <v>38.244999999999997</v>
      </c>
      <c r="Q343" s="6">
        <v>18.087499999999999</v>
      </c>
      <c r="R343" s="6">
        <v>98.197500000000005</v>
      </c>
      <c r="S343" s="6">
        <v>778.86</v>
      </c>
      <c r="T343" s="6">
        <v>657.35749999999996</v>
      </c>
      <c r="U343" s="6">
        <v>157.22999999999999</v>
      </c>
      <c r="V343" s="6">
        <v>1185.2125000000001</v>
      </c>
      <c r="W343" s="6">
        <v>31.135000000000002</v>
      </c>
      <c r="X343" s="6">
        <v>646.54250000000002</v>
      </c>
      <c r="Y343" s="6">
        <v>56.057499999999997</v>
      </c>
      <c r="Z343" s="6">
        <v>141.63749999999999</v>
      </c>
      <c r="AA343" s="6">
        <v>3216.92</v>
      </c>
      <c r="AB343" s="6">
        <v>116.1225</v>
      </c>
      <c r="AC343" s="6">
        <v>298.41250000000002</v>
      </c>
      <c r="AD343" s="6">
        <v>40.475000000000001</v>
      </c>
      <c r="AE343" s="6">
        <v>178.5275</v>
      </c>
      <c r="AF343" s="6">
        <v>32.952500000000001</v>
      </c>
      <c r="AG343" s="6">
        <v>5.4349999999999996</v>
      </c>
      <c r="AH343" s="6">
        <v>17.1175</v>
      </c>
      <c r="AI343" s="6"/>
      <c r="AJ343" s="6">
        <v>7.6875</v>
      </c>
      <c r="AK343" s="6"/>
      <c r="AL343" s="6">
        <v>2.7149999999999999</v>
      </c>
      <c r="AM343" s="6"/>
      <c r="AN343" s="6">
        <v>2.1772499999999999</v>
      </c>
      <c r="AO343" s="6">
        <v>0.30599999999999999</v>
      </c>
      <c r="AP343" s="6">
        <v>17.774999999999999</v>
      </c>
      <c r="AQ343" s="6">
        <v>3.375</v>
      </c>
      <c r="AR343" s="6"/>
      <c r="AS343" s="6">
        <v>126.5575</v>
      </c>
      <c r="AT343" s="6">
        <v>28.0275</v>
      </c>
    </row>
    <row r="344" spans="1:46">
      <c r="A344" s="1" t="s">
        <v>745</v>
      </c>
      <c r="B344" s="15" t="s">
        <v>815</v>
      </c>
      <c r="C344" s="6" t="s">
        <v>358</v>
      </c>
      <c r="D344" s="6">
        <v>50.82</v>
      </c>
      <c r="E344" s="6">
        <v>1.26</v>
      </c>
      <c r="F344" s="6">
        <v>10.039999999999999</v>
      </c>
      <c r="G344" s="6">
        <v>5.0199999999999996</v>
      </c>
      <c r="H344" s="6">
        <v>7.0000000000000007E-2</v>
      </c>
      <c r="I344" s="6">
        <v>10.24</v>
      </c>
      <c r="J344" s="6">
        <v>3.1</v>
      </c>
      <c r="K344" s="6">
        <v>1.41</v>
      </c>
      <c r="L344" s="6">
        <v>6.06</v>
      </c>
      <c r="M344" s="6">
        <v>0.66</v>
      </c>
      <c r="N344" s="6">
        <v>10.42</v>
      </c>
      <c r="O344" s="6">
        <v>99.24</v>
      </c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1:46">
      <c r="A345" s="1" t="s">
        <v>745</v>
      </c>
      <c r="B345" s="15" t="s">
        <v>815</v>
      </c>
      <c r="C345" s="6" t="s">
        <v>340</v>
      </c>
      <c r="D345" s="6">
        <v>46.2</v>
      </c>
      <c r="E345" s="6">
        <v>1.23</v>
      </c>
      <c r="F345" s="6">
        <v>7.32</v>
      </c>
      <c r="G345" s="6">
        <v>6.65</v>
      </c>
      <c r="H345" s="6">
        <v>0.12</v>
      </c>
      <c r="I345" s="6">
        <v>16.66</v>
      </c>
      <c r="J345" s="6">
        <v>7.77</v>
      </c>
      <c r="K345" s="6">
        <v>1.06</v>
      </c>
      <c r="L345" s="6">
        <v>4.91</v>
      </c>
      <c r="M345" s="6">
        <v>2.1</v>
      </c>
      <c r="N345" s="6">
        <v>4.1500000000000004</v>
      </c>
      <c r="O345" s="6">
        <v>98.378</v>
      </c>
      <c r="P345" s="6">
        <v>57.74666666666667</v>
      </c>
      <c r="Q345" s="6">
        <v>21.356666666666666</v>
      </c>
      <c r="R345" s="6">
        <v>97.786666666666648</v>
      </c>
      <c r="S345" s="6">
        <v>668.33</v>
      </c>
      <c r="T345" s="6">
        <v>675.49666666666667</v>
      </c>
      <c r="U345" s="6">
        <v>228.37</v>
      </c>
      <c r="V345" s="6">
        <v>1593.4766666666667</v>
      </c>
      <c r="W345" s="6">
        <v>36.906666666666673</v>
      </c>
      <c r="X345" s="6">
        <v>708.34666666666669</v>
      </c>
      <c r="Y345" s="6">
        <v>66.783333333333331</v>
      </c>
      <c r="Z345" s="6">
        <v>11.276666666666669</v>
      </c>
      <c r="AA345" s="6">
        <v>4334.12</v>
      </c>
      <c r="AB345" s="6">
        <v>143.49</v>
      </c>
      <c r="AC345" s="6">
        <v>361.05666666666667</v>
      </c>
      <c r="AD345" s="6">
        <v>48.846666666666671</v>
      </c>
      <c r="AE345" s="6">
        <v>213.73333333333335</v>
      </c>
      <c r="AF345" s="6">
        <v>38.526666666666664</v>
      </c>
      <c r="AG345" s="6">
        <v>6.3266666666666671</v>
      </c>
      <c r="AH345" s="6">
        <v>20.776666666666667</v>
      </c>
      <c r="AI345" s="6"/>
      <c r="AJ345" s="6">
        <v>9.1366666666666685</v>
      </c>
      <c r="AK345" s="6"/>
      <c r="AL345" s="6">
        <v>3.21</v>
      </c>
      <c r="AM345" s="6"/>
      <c r="AN345" s="6">
        <v>2.5033333333333334</v>
      </c>
      <c r="AO345" s="6">
        <v>0.34233333333333338</v>
      </c>
      <c r="AP345" s="6">
        <v>19.106666666666666</v>
      </c>
      <c r="AQ345" s="6">
        <v>3.9533333333333331</v>
      </c>
      <c r="AR345" s="6">
        <v>126.223333333333</v>
      </c>
      <c r="AS345" s="6">
        <v>159.69666666666666</v>
      </c>
      <c r="AT345" s="6">
        <v>34.456666666666671</v>
      </c>
    </row>
    <row r="346" spans="1:46">
      <c r="A346" s="1" t="s">
        <v>745</v>
      </c>
      <c r="B346" s="15" t="s">
        <v>815</v>
      </c>
      <c r="C346" s="6" t="s">
        <v>141</v>
      </c>
      <c r="D346" s="6">
        <v>55.35</v>
      </c>
      <c r="E346" s="6">
        <v>1.61</v>
      </c>
      <c r="F346" s="6">
        <v>9.19</v>
      </c>
      <c r="G346" s="6">
        <v>4.97</v>
      </c>
      <c r="H346" s="6">
        <v>0.06</v>
      </c>
      <c r="I346" s="6">
        <v>8.93</v>
      </c>
      <c r="J346" s="6">
        <v>4.05</v>
      </c>
      <c r="K346" s="6">
        <v>0.99</v>
      </c>
      <c r="L346" s="6">
        <v>7.52</v>
      </c>
      <c r="M346" s="6">
        <v>1.1299999999999999</v>
      </c>
      <c r="N346" s="6">
        <v>5.47</v>
      </c>
      <c r="O346" s="6">
        <v>99.421000000000006</v>
      </c>
      <c r="P346" s="6">
        <v>22.945</v>
      </c>
      <c r="Q346" s="6">
        <v>13.512499999999999</v>
      </c>
      <c r="R346" s="6">
        <v>66.132499999999993</v>
      </c>
      <c r="S346" s="6">
        <v>428.00749999999999</v>
      </c>
      <c r="T346" s="6">
        <v>336.83</v>
      </c>
      <c r="U346" s="6">
        <v>404.45749999999998</v>
      </c>
      <c r="V346" s="6">
        <v>570.82249999999999</v>
      </c>
      <c r="W346" s="6">
        <v>25.975000000000001</v>
      </c>
      <c r="X346" s="6">
        <v>886.14750000000004</v>
      </c>
      <c r="Y346" s="6">
        <v>55.395000000000003</v>
      </c>
      <c r="Z346" s="6">
        <v>27.38</v>
      </c>
      <c r="AA346" s="6">
        <v>1825.375</v>
      </c>
      <c r="AB346" s="6">
        <v>87.762500000000003</v>
      </c>
      <c r="AC346" s="6">
        <v>239.91499999999999</v>
      </c>
      <c r="AD346" s="6">
        <v>34.31</v>
      </c>
      <c r="AE346" s="6">
        <v>156.6925</v>
      </c>
      <c r="AF346" s="6">
        <v>30.287500000000001</v>
      </c>
      <c r="AG346" s="6">
        <v>5.0475000000000003</v>
      </c>
      <c r="AH346" s="6">
        <v>15.335000000000001</v>
      </c>
      <c r="AI346" s="6"/>
      <c r="AJ346" s="6">
        <v>6.5</v>
      </c>
      <c r="AK346" s="6"/>
      <c r="AL346" s="6">
        <v>2.2509999999999999</v>
      </c>
      <c r="AM346" s="6"/>
      <c r="AN346" s="6">
        <v>1.857</v>
      </c>
      <c r="AO346" s="6">
        <v>0.24199999999999999</v>
      </c>
      <c r="AP346" s="6">
        <v>25.094999999999999</v>
      </c>
      <c r="AQ346" s="6">
        <v>3.895</v>
      </c>
      <c r="AR346" s="6">
        <v>79</v>
      </c>
      <c r="AS346" s="6">
        <v>132.72749999999999</v>
      </c>
      <c r="AT346" s="6">
        <v>26.752500000000001</v>
      </c>
    </row>
    <row r="347" spans="1:46">
      <c r="A347" s="1" t="s">
        <v>745</v>
      </c>
      <c r="B347" s="15" t="s">
        <v>815</v>
      </c>
      <c r="C347" s="6" t="s">
        <v>160</v>
      </c>
      <c r="D347" s="6">
        <v>54.26</v>
      </c>
      <c r="E347" s="6">
        <v>1.57</v>
      </c>
      <c r="F347" s="6">
        <v>9.19</v>
      </c>
      <c r="G347" s="6">
        <v>4.7300000000000004</v>
      </c>
      <c r="H347" s="6">
        <v>0.06</v>
      </c>
      <c r="I347" s="6">
        <v>7.96</v>
      </c>
      <c r="J347" s="6">
        <v>5.45</v>
      </c>
      <c r="K347" s="6">
        <v>0.94</v>
      </c>
      <c r="L347" s="6">
        <v>7.79</v>
      </c>
      <c r="M347" s="6">
        <v>1.0900000000000001</v>
      </c>
      <c r="N347" s="6">
        <v>5.99</v>
      </c>
      <c r="O347" s="6">
        <v>99.168999999999997</v>
      </c>
      <c r="P347" s="6">
        <v>31.965</v>
      </c>
      <c r="Q347" s="6">
        <v>15.195</v>
      </c>
      <c r="R347" s="6">
        <v>80.637500000000003</v>
      </c>
      <c r="S347" s="6">
        <v>525.66499999999996</v>
      </c>
      <c r="T347" s="6">
        <v>443.99250000000001</v>
      </c>
      <c r="U347" s="6">
        <v>456.4325</v>
      </c>
      <c r="V347" s="6">
        <v>731.84500000000003</v>
      </c>
      <c r="W347" s="6">
        <v>28.24</v>
      </c>
      <c r="X347" s="6">
        <v>984.87249999999995</v>
      </c>
      <c r="Y347" s="6">
        <v>63.47</v>
      </c>
      <c r="Z347" s="6">
        <v>27.48</v>
      </c>
      <c r="AA347" s="6">
        <v>4187.24</v>
      </c>
      <c r="AB347" s="6">
        <v>95.754999999999995</v>
      </c>
      <c r="AC347" s="6">
        <v>269.45499999999998</v>
      </c>
      <c r="AD347" s="6">
        <v>38.982500000000002</v>
      </c>
      <c r="AE347" s="6">
        <v>177.17250000000001</v>
      </c>
      <c r="AF347" s="6">
        <v>34.217500000000001</v>
      </c>
      <c r="AG347" s="6">
        <v>5.3574999999999999</v>
      </c>
      <c r="AH347" s="6">
        <v>16.934999999999999</v>
      </c>
      <c r="AI347" s="6"/>
      <c r="AJ347" s="6">
        <v>7.0949999999999998</v>
      </c>
      <c r="AK347" s="6"/>
      <c r="AL347" s="6">
        <v>2.4449999999999998</v>
      </c>
      <c r="AM347" s="6"/>
      <c r="AN347" s="6">
        <v>1.9672499999999999</v>
      </c>
      <c r="AO347" s="6">
        <v>0.27350000000000002</v>
      </c>
      <c r="AP347" s="6">
        <v>27.795000000000002</v>
      </c>
      <c r="AQ347" s="6">
        <v>4.4175000000000004</v>
      </c>
      <c r="AR347" s="6"/>
      <c r="AS347" s="6">
        <v>145.7525</v>
      </c>
      <c r="AT347" s="6">
        <v>36.782499999999999</v>
      </c>
    </row>
    <row r="348" spans="1:46">
      <c r="A348" s="1" t="s">
        <v>745</v>
      </c>
      <c r="B348" s="15" t="s">
        <v>815</v>
      </c>
      <c r="C348" s="6" t="s">
        <v>123</v>
      </c>
      <c r="D348" s="6">
        <v>52.08</v>
      </c>
      <c r="E348" s="6">
        <v>1.3</v>
      </c>
      <c r="F348" s="6">
        <v>10.34</v>
      </c>
      <c r="G348" s="6">
        <v>4.93</v>
      </c>
      <c r="H348" s="6">
        <v>7.0000000000000007E-2</v>
      </c>
      <c r="I348" s="6">
        <v>8.36</v>
      </c>
      <c r="J348" s="6">
        <v>3.96</v>
      </c>
      <c r="K348" s="6">
        <v>2.16</v>
      </c>
      <c r="L348" s="6">
        <v>4.8</v>
      </c>
      <c r="M348" s="6">
        <v>0.67</v>
      </c>
      <c r="N348" s="6">
        <v>9.74</v>
      </c>
      <c r="O348" s="6">
        <v>98.552999999999997</v>
      </c>
      <c r="P348" s="6">
        <v>63.4</v>
      </c>
      <c r="Q348" s="6">
        <v>14.557499999999999</v>
      </c>
      <c r="R348" s="6">
        <v>88.004999999999995</v>
      </c>
      <c r="S348" s="6">
        <v>637.02</v>
      </c>
      <c r="T348" s="6">
        <v>389.04250000000002</v>
      </c>
      <c r="U348" s="6">
        <v>399.84750000000003</v>
      </c>
      <c r="V348" s="6">
        <v>432.65</v>
      </c>
      <c r="W348" s="6">
        <v>19.914999999999999</v>
      </c>
      <c r="X348" s="6">
        <v>570.32500000000005</v>
      </c>
      <c r="Y348" s="6">
        <v>37.159999999999997</v>
      </c>
      <c r="Z348" s="6">
        <v>43.637500000000003</v>
      </c>
      <c r="AA348" s="6">
        <v>1296.27</v>
      </c>
      <c r="AB348" s="6">
        <v>87.23</v>
      </c>
      <c r="AC348" s="6">
        <v>235.95500000000001</v>
      </c>
      <c r="AD348" s="6">
        <v>32.375</v>
      </c>
      <c r="AE348" s="6">
        <v>140.6575</v>
      </c>
      <c r="AF348" s="6">
        <v>24.885000000000002</v>
      </c>
      <c r="AG348" s="6">
        <v>3.8424999999999998</v>
      </c>
      <c r="AH348" s="6">
        <v>12.0625</v>
      </c>
      <c r="AI348" s="6"/>
      <c r="AJ348" s="6">
        <v>4.8475000000000001</v>
      </c>
      <c r="AK348" s="6"/>
      <c r="AL348" s="6">
        <v>1.7584999999999997</v>
      </c>
      <c r="AM348" s="6"/>
      <c r="AN348" s="6">
        <v>1.4944999999999999</v>
      </c>
      <c r="AO348" s="6">
        <v>0.21174999999999999</v>
      </c>
      <c r="AP348" s="6">
        <v>15.92</v>
      </c>
      <c r="AQ348" s="6">
        <v>2.5917500000000002</v>
      </c>
      <c r="AR348" s="6"/>
      <c r="AS348" s="6">
        <v>76.922499999999999</v>
      </c>
      <c r="AT348" s="6">
        <v>18.407499999999999</v>
      </c>
    </row>
    <row r="349" spans="1:46">
      <c r="A349" s="1" t="s">
        <v>745</v>
      </c>
      <c r="B349" s="15" t="s">
        <v>815</v>
      </c>
      <c r="C349" s="6" t="s">
        <v>114</v>
      </c>
      <c r="D349" s="6">
        <v>50.71</v>
      </c>
      <c r="E349" s="6">
        <v>1.24</v>
      </c>
      <c r="F349" s="6">
        <v>9.86</v>
      </c>
      <c r="G349" s="6">
        <v>5.08</v>
      </c>
      <c r="H349" s="6">
        <v>7.0000000000000007E-2</v>
      </c>
      <c r="I349" s="6">
        <v>10.81</v>
      </c>
      <c r="J349" s="6">
        <v>3.14</v>
      </c>
      <c r="K349" s="6">
        <v>1.75</v>
      </c>
      <c r="L349" s="6">
        <v>5.32</v>
      </c>
      <c r="M349" s="6">
        <v>0.65</v>
      </c>
      <c r="N349" s="6">
        <v>10.93</v>
      </c>
      <c r="O349" s="6">
        <v>99.700999999999993</v>
      </c>
      <c r="P349" s="6">
        <v>67.540000000000006</v>
      </c>
      <c r="Q349" s="6">
        <v>16.386666666666667</v>
      </c>
      <c r="R349" s="6">
        <v>88.653333333333322</v>
      </c>
      <c r="S349" s="6">
        <v>601.0866666666667</v>
      </c>
      <c r="T349" s="6">
        <v>484.3</v>
      </c>
      <c r="U349" s="6">
        <v>392.26333333333332</v>
      </c>
      <c r="V349" s="6">
        <v>405.08666666666664</v>
      </c>
      <c r="W349" s="6">
        <v>19.77</v>
      </c>
      <c r="X349" s="6">
        <v>629.97</v>
      </c>
      <c r="Y349" s="6">
        <v>35.630000000000003</v>
      </c>
      <c r="Z349" s="6">
        <v>33.9</v>
      </c>
      <c r="AA349" s="6">
        <v>1181.7433333333333</v>
      </c>
      <c r="AB349" s="6">
        <v>88.59333333333332</v>
      </c>
      <c r="AC349" s="6">
        <v>226.64</v>
      </c>
      <c r="AD349" s="6">
        <v>30.076666666666668</v>
      </c>
      <c r="AE349" s="6">
        <v>134.71333333333334</v>
      </c>
      <c r="AF349" s="6">
        <v>24.706666666666667</v>
      </c>
      <c r="AG349" s="6">
        <v>4.0166666666666666</v>
      </c>
      <c r="AH349" s="6">
        <v>11.596666666666666</v>
      </c>
      <c r="AI349" s="6"/>
      <c r="AJ349" s="6">
        <v>4.6900000000000004</v>
      </c>
      <c r="AK349" s="6"/>
      <c r="AL349" s="6">
        <v>1.7846666666666664</v>
      </c>
      <c r="AM349" s="6"/>
      <c r="AN349" s="6">
        <v>1.5283333333333333</v>
      </c>
      <c r="AO349" s="6">
        <v>0.21866666666666668</v>
      </c>
      <c r="AP349" s="6">
        <v>17.306666666666668</v>
      </c>
      <c r="AQ349" s="6">
        <v>2.1933333333333334</v>
      </c>
      <c r="AR349" s="6">
        <v>59</v>
      </c>
      <c r="AS349" s="6">
        <v>80.566666666666663</v>
      </c>
      <c r="AT349" s="6">
        <v>18.59</v>
      </c>
    </row>
    <row r="350" spans="1:46">
      <c r="A350" s="1" t="s">
        <v>748</v>
      </c>
      <c r="B350" s="6" t="s">
        <v>816</v>
      </c>
      <c r="C350" s="6" t="s">
        <v>347</v>
      </c>
      <c r="D350" s="6">
        <v>49.22</v>
      </c>
      <c r="E350" s="6">
        <v>1.75</v>
      </c>
      <c r="F350" s="6">
        <v>10.5</v>
      </c>
      <c r="G350" s="6">
        <v>6.84</v>
      </c>
      <c r="H350" s="6">
        <v>0.11</v>
      </c>
      <c r="I350" s="6">
        <v>10.06</v>
      </c>
      <c r="J350" s="6">
        <v>8.0399999999999991</v>
      </c>
      <c r="K350" s="6">
        <v>2.1800000000000002</v>
      </c>
      <c r="L350" s="6">
        <v>7.17</v>
      </c>
      <c r="M350" s="6">
        <v>1.4</v>
      </c>
      <c r="N350" s="6">
        <v>1.32</v>
      </c>
      <c r="O350" s="6">
        <v>98.721700000000013</v>
      </c>
      <c r="P350" s="6">
        <v>8.0625</v>
      </c>
      <c r="Q350" s="6">
        <v>19.059999999999999</v>
      </c>
      <c r="R350" s="6">
        <v>117.8925</v>
      </c>
      <c r="S350" s="6">
        <v>510</v>
      </c>
      <c r="T350" s="6">
        <v>404</v>
      </c>
      <c r="U350" s="6">
        <v>261.2525</v>
      </c>
      <c r="V350" s="6">
        <v>1982.4449999999999</v>
      </c>
      <c r="W350" s="6">
        <v>25.947500000000002</v>
      </c>
      <c r="X350" s="6">
        <v>806.24749999999995</v>
      </c>
      <c r="Y350" s="6">
        <v>166.47499999999999</v>
      </c>
      <c r="Z350" s="6"/>
      <c r="AA350" s="6">
        <v>2072.7350000000001</v>
      </c>
      <c r="AB350" s="6">
        <v>138.41249999999999</v>
      </c>
      <c r="AC350" s="6">
        <v>243.85749999999999</v>
      </c>
      <c r="AD350" s="6">
        <v>25.86</v>
      </c>
      <c r="AE350" s="6">
        <v>93.702500000000001</v>
      </c>
      <c r="AF350" s="6">
        <v>13.5975</v>
      </c>
      <c r="AG350" s="6">
        <v>3.5449999999999999</v>
      </c>
      <c r="AH350" s="6">
        <v>9.2025000000000006</v>
      </c>
      <c r="AI350" s="6"/>
      <c r="AJ350" s="6">
        <v>5.6825000000000001</v>
      </c>
      <c r="AK350" s="6"/>
      <c r="AL350" s="6">
        <v>2.5449999999999999</v>
      </c>
      <c r="AM350" s="6"/>
      <c r="AN350" s="6">
        <v>2.12</v>
      </c>
      <c r="AO350" s="6">
        <v>0.30375000000000002</v>
      </c>
      <c r="AP350" s="6">
        <v>18.567499999999999</v>
      </c>
      <c r="AQ350" s="6">
        <v>9.4</v>
      </c>
      <c r="AR350" s="6">
        <v>14</v>
      </c>
      <c r="AS350" s="6">
        <v>22.645</v>
      </c>
      <c r="AT350" s="6">
        <v>6.1150000000000002</v>
      </c>
    </row>
    <row r="351" spans="1:46">
      <c r="A351" s="1" t="s">
        <v>748</v>
      </c>
      <c r="B351" s="6" t="s">
        <v>816</v>
      </c>
      <c r="C351" s="6" t="s">
        <v>354</v>
      </c>
      <c r="D351" s="6">
        <v>48.95</v>
      </c>
      <c r="E351" s="6">
        <v>1.75</v>
      </c>
      <c r="F351" s="6">
        <v>10.52</v>
      </c>
      <c r="G351" s="6">
        <v>6.97</v>
      </c>
      <c r="H351" s="6">
        <v>0.11</v>
      </c>
      <c r="I351" s="6">
        <v>10.23</v>
      </c>
      <c r="J351" s="6">
        <v>8.1199999999999992</v>
      </c>
      <c r="K351" s="6">
        <v>2.34</v>
      </c>
      <c r="L351" s="6">
        <v>7.02</v>
      </c>
      <c r="M351" s="6">
        <v>1.61</v>
      </c>
      <c r="N351" s="6">
        <v>1.37</v>
      </c>
      <c r="O351" s="6">
        <v>99.121700000000004</v>
      </c>
      <c r="P351" s="6">
        <v>6.6425000000000001</v>
      </c>
      <c r="Q351" s="6">
        <v>18.487500000000001</v>
      </c>
      <c r="R351" s="6">
        <v>92.405000000000001</v>
      </c>
      <c r="S351" s="6">
        <v>514</v>
      </c>
      <c r="T351" s="6">
        <v>431</v>
      </c>
      <c r="U351" s="6">
        <v>167.715</v>
      </c>
      <c r="V351" s="6">
        <v>2148.2125000000001</v>
      </c>
      <c r="W351" s="6">
        <v>24.8325</v>
      </c>
      <c r="X351" s="6">
        <v>753.06</v>
      </c>
      <c r="Y351" s="6">
        <v>143.10749999999999</v>
      </c>
      <c r="Z351" s="6"/>
      <c r="AA351" s="6">
        <v>2145.6275000000001</v>
      </c>
      <c r="AB351" s="6">
        <v>123.1875</v>
      </c>
      <c r="AC351" s="6">
        <v>220.25749999999999</v>
      </c>
      <c r="AD351" s="6">
        <v>23.59</v>
      </c>
      <c r="AE351" s="6">
        <v>85.77</v>
      </c>
      <c r="AF351" s="6">
        <v>12.862500000000001</v>
      </c>
      <c r="AG351" s="6">
        <v>3.4075000000000002</v>
      </c>
      <c r="AH351" s="6">
        <v>8.56</v>
      </c>
      <c r="AI351" s="6"/>
      <c r="AJ351" s="6">
        <v>5.375</v>
      </c>
      <c r="AK351" s="6"/>
      <c r="AL351" s="6">
        <v>2.3774999999999999</v>
      </c>
      <c r="AM351" s="6"/>
      <c r="AN351" s="6">
        <v>2.0649999999999999</v>
      </c>
      <c r="AO351" s="6">
        <v>0.29800000000000004</v>
      </c>
      <c r="AP351" s="6">
        <v>17.522500000000001</v>
      </c>
      <c r="AQ351" s="6">
        <v>7.9974999999999996</v>
      </c>
      <c r="AR351" s="6">
        <v>15</v>
      </c>
      <c r="AS351" s="6">
        <v>20.692499999999999</v>
      </c>
      <c r="AT351" s="6">
        <v>5.2125000000000004</v>
      </c>
    </row>
    <row r="352" spans="1:46">
      <c r="A352" s="1" t="s">
        <v>747</v>
      </c>
      <c r="B352" s="6" t="s">
        <v>816</v>
      </c>
      <c r="C352" s="6" t="s">
        <v>351</v>
      </c>
      <c r="D352" s="6">
        <v>48.7</v>
      </c>
      <c r="E352" s="6">
        <v>1.6</v>
      </c>
      <c r="F352" s="6">
        <v>10.68</v>
      </c>
      <c r="G352" s="6">
        <v>6.98</v>
      </c>
      <c r="H352" s="6">
        <v>0.11</v>
      </c>
      <c r="I352" s="6">
        <v>10.78</v>
      </c>
      <c r="J352" s="6">
        <v>8.19</v>
      </c>
      <c r="K352" s="6">
        <v>1.94</v>
      </c>
      <c r="L352" s="6">
        <v>4.96</v>
      </c>
      <c r="M352" s="6">
        <v>1.79</v>
      </c>
      <c r="N352" s="6">
        <v>2.9</v>
      </c>
      <c r="O352" s="6">
        <v>98.772200000000012</v>
      </c>
      <c r="P352" s="6">
        <v>7.4824999999999999</v>
      </c>
      <c r="Q352" s="6">
        <v>12.404999999999999</v>
      </c>
      <c r="R352" s="6">
        <v>62.157499999999999</v>
      </c>
      <c r="S352" s="6">
        <v>570</v>
      </c>
      <c r="T352" s="6">
        <v>455</v>
      </c>
      <c r="U352" s="6">
        <v>118.4325</v>
      </c>
      <c r="V352" s="6">
        <v>1276.175</v>
      </c>
      <c r="W352" s="6">
        <v>18.1175</v>
      </c>
      <c r="X352" s="6">
        <v>526.65250000000003</v>
      </c>
      <c r="Y352" s="6">
        <v>67.257499999999993</v>
      </c>
      <c r="Z352" s="6"/>
      <c r="AA352" s="6">
        <v>1602.4325000000001</v>
      </c>
      <c r="AB352" s="6">
        <v>73.924999999999997</v>
      </c>
      <c r="AC352" s="6">
        <v>123.5175</v>
      </c>
      <c r="AD352" s="6">
        <v>13.797499999999999</v>
      </c>
      <c r="AE352" s="6">
        <v>51.372500000000002</v>
      </c>
      <c r="AF352" s="6">
        <v>7.8550000000000004</v>
      </c>
      <c r="AG352" s="6">
        <v>1.9304999999999999</v>
      </c>
      <c r="AH352" s="6">
        <v>5.53</v>
      </c>
      <c r="AI352" s="6"/>
      <c r="AJ352" s="6">
        <v>3.7524999999999999</v>
      </c>
      <c r="AK352" s="6"/>
      <c r="AL352" s="6">
        <v>1.7925</v>
      </c>
      <c r="AM352" s="6"/>
      <c r="AN352" s="6">
        <v>1.5874999999999999</v>
      </c>
      <c r="AO352" s="6">
        <v>0.252</v>
      </c>
      <c r="AP352" s="6">
        <v>13.0375</v>
      </c>
      <c r="AQ352" s="6">
        <v>3.68</v>
      </c>
      <c r="AR352" s="6">
        <v>21</v>
      </c>
      <c r="AS352" s="6">
        <v>14.5425</v>
      </c>
      <c r="AT352" s="6">
        <v>3.0274999999999999</v>
      </c>
    </row>
    <row r="353" spans="1:46">
      <c r="A353" s="1" t="s">
        <v>747</v>
      </c>
      <c r="B353" s="6" t="s">
        <v>816</v>
      </c>
      <c r="C353" s="6" t="s">
        <v>175</v>
      </c>
      <c r="D353" s="6">
        <v>52.81</v>
      </c>
      <c r="E353" s="6">
        <v>1.43</v>
      </c>
      <c r="F353" s="6">
        <v>11.01</v>
      </c>
      <c r="G353" s="6">
        <v>6.95</v>
      </c>
      <c r="H353" s="6">
        <v>0.12</v>
      </c>
      <c r="I353" s="6">
        <v>7.02</v>
      </c>
      <c r="J353" s="6">
        <v>7.5</v>
      </c>
      <c r="K353" s="6">
        <v>1.39</v>
      </c>
      <c r="L353" s="6">
        <v>5.79</v>
      </c>
      <c r="M353" s="6">
        <v>0.56999999999999995</v>
      </c>
      <c r="N353" s="6">
        <v>5.25</v>
      </c>
      <c r="O353" s="6">
        <v>99.976900000000015</v>
      </c>
      <c r="P353" s="6">
        <v>29.0625</v>
      </c>
      <c r="Q353" s="6">
        <v>22.892499999999998</v>
      </c>
      <c r="R353" s="6">
        <v>137.655</v>
      </c>
      <c r="S353" s="6">
        <v>666</v>
      </c>
      <c r="T353" s="6">
        <v>261</v>
      </c>
      <c r="U353" s="6">
        <v>281.35500000000002</v>
      </c>
      <c r="V353" s="6">
        <v>520.08500000000004</v>
      </c>
      <c r="W353" s="6">
        <v>22.482500000000002</v>
      </c>
      <c r="X353" s="6">
        <v>582.90250000000003</v>
      </c>
      <c r="Y353" s="6">
        <v>37.685000000000002</v>
      </c>
      <c r="Z353" s="6"/>
      <c r="AA353" s="6">
        <v>267.58</v>
      </c>
      <c r="AB353" s="6">
        <v>60.497500000000002</v>
      </c>
      <c r="AC353" s="6">
        <v>146.63999999999999</v>
      </c>
      <c r="AD353" s="6">
        <v>18.95</v>
      </c>
      <c r="AE353" s="6">
        <v>74.105000000000004</v>
      </c>
      <c r="AF353" s="6">
        <v>10.81</v>
      </c>
      <c r="AG353" s="6">
        <v>2.0452500000000002</v>
      </c>
      <c r="AH353" s="6">
        <v>6.94</v>
      </c>
      <c r="AI353" s="6"/>
      <c r="AJ353" s="6">
        <v>4.8224999999999998</v>
      </c>
      <c r="AK353" s="6"/>
      <c r="AL353" s="6">
        <v>2.1675</v>
      </c>
      <c r="AM353" s="6"/>
      <c r="AN353" s="6">
        <v>1.9025000000000001</v>
      </c>
      <c r="AO353" s="6">
        <v>0.27649999999999997</v>
      </c>
      <c r="AP353" s="6">
        <v>16.649999999999999</v>
      </c>
      <c r="AQ353" s="6">
        <v>2.59</v>
      </c>
      <c r="AR353" s="6">
        <v>10</v>
      </c>
      <c r="AS353" s="6">
        <v>28.307500000000001</v>
      </c>
      <c r="AT353" s="6">
        <v>5.5549999999999997</v>
      </c>
    </row>
    <row r="354" spans="1:46">
      <c r="A354" s="1" t="s">
        <v>747</v>
      </c>
      <c r="B354" s="6" t="s">
        <v>816</v>
      </c>
      <c r="C354" s="6" t="s">
        <v>168</v>
      </c>
      <c r="D354" s="6">
        <v>50</v>
      </c>
      <c r="E354" s="6">
        <v>1.39</v>
      </c>
      <c r="F354" s="6">
        <v>10.81</v>
      </c>
      <c r="G354" s="6">
        <v>7.18</v>
      </c>
      <c r="H354" s="6">
        <v>0.12</v>
      </c>
      <c r="I354" s="6">
        <v>6.82</v>
      </c>
      <c r="J354" s="6">
        <v>5.46</v>
      </c>
      <c r="K354" s="6">
        <v>1.51</v>
      </c>
      <c r="L354" s="6">
        <v>5.44</v>
      </c>
      <c r="M354" s="6">
        <v>0.54</v>
      </c>
      <c r="N354" s="6">
        <v>10.67</v>
      </c>
      <c r="O354" s="6">
        <v>100.0659</v>
      </c>
      <c r="P354" s="6">
        <v>29.583333333333332</v>
      </c>
      <c r="Q354" s="6">
        <v>22.126666666666665</v>
      </c>
      <c r="R354" s="6">
        <v>127.08333333333333</v>
      </c>
      <c r="S354" s="6">
        <v>634</v>
      </c>
      <c r="T354" s="6">
        <v>260</v>
      </c>
      <c r="U354" s="6">
        <v>255.64333333333332</v>
      </c>
      <c r="V354" s="6">
        <v>442.2166666666667</v>
      </c>
      <c r="W354" s="6">
        <v>21.806666666666668</v>
      </c>
      <c r="X354" s="6">
        <v>532.63333333333333</v>
      </c>
      <c r="Y354" s="6">
        <v>34.296666666666667</v>
      </c>
      <c r="Z354" s="6"/>
      <c r="AA354" s="6">
        <v>374.10666666666663</v>
      </c>
      <c r="AB354" s="6">
        <v>55.713333333333338</v>
      </c>
      <c r="AC354" s="6">
        <v>130.99333333333334</v>
      </c>
      <c r="AD354" s="6">
        <v>16.93</v>
      </c>
      <c r="AE354" s="6">
        <v>66.326666666666654</v>
      </c>
      <c r="AF354" s="6">
        <v>9.8800000000000008</v>
      </c>
      <c r="AG354" s="6">
        <v>1.8760000000000001</v>
      </c>
      <c r="AH354" s="6">
        <v>6.57</v>
      </c>
      <c r="AI354" s="6"/>
      <c r="AJ354" s="6">
        <v>4.4666666666666668</v>
      </c>
      <c r="AK354" s="6"/>
      <c r="AL354" s="6">
        <v>2.13</v>
      </c>
      <c r="AM354" s="6"/>
      <c r="AN354" s="6">
        <v>1.9</v>
      </c>
      <c r="AO354" s="6">
        <v>0.26799999999999996</v>
      </c>
      <c r="AP354" s="6">
        <v>15.25</v>
      </c>
      <c r="AQ354" s="6">
        <v>2.2680000000000002</v>
      </c>
      <c r="AR354" s="6">
        <v>12</v>
      </c>
      <c r="AS354" s="6">
        <v>25.25333333333333</v>
      </c>
      <c r="AT354" s="6">
        <v>4.453333333333334</v>
      </c>
    </row>
    <row r="355" spans="1:46">
      <c r="A355" s="1" t="s">
        <v>747</v>
      </c>
      <c r="B355" s="6" t="s">
        <v>816</v>
      </c>
      <c r="C355" s="6" t="s">
        <v>345</v>
      </c>
      <c r="D355" s="6">
        <v>49.74</v>
      </c>
      <c r="E355" s="6">
        <v>0.96</v>
      </c>
      <c r="F355" s="6">
        <v>9.02</v>
      </c>
      <c r="G355" s="6">
        <v>6.74</v>
      </c>
      <c r="H355" s="6">
        <v>0.12</v>
      </c>
      <c r="I355" s="6">
        <v>7.68</v>
      </c>
      <c r="J355" s="6">
        <v>10.1</v>
      </c>
      <c r="K355" s="6">
        <v>1.44</v>
      </c>
      <c r="L355" s="6">
        <v>7.19</v>
      </c>
      <c r="M355" s="6">
        <v>1.42</v>
      </c>
      <c r="N355" s="6">
        <v>2.0299999999999998</v>
      </c>
      <c r="O355" s="6">
        <v>96.568599999999989</v>
      </c>
      <c r="P355" s="6">
        <v>28.146666666666665</v>
      </c>
      <c r="Q355" s="6">
        <v>36.04666666666666</v>
      </c>
      <c r="R355" s="6">
        <v>235.59333333333333</v>
      </c>
      <c r="S355" s="6">
        <v>170</v>
      </c>
      <c r="T355" s="6">
        <v>83.476666666666659</v>
      </c>
      <c r="U355" s="6">
        <v>235.84333333333333</v>
      </c>
      <c r="V355" s="6">
        <v>1758.38</v>
      </c>
      <c r="W355" s="6">
        <v>35.383333333333333</v>
      </c>
      <c r="X355" s="6">
        <v>544.83000000000004</v>
      </c>
      <c r="Y355" s="6">
        <v>50.926666666666669</v>
      </c>
      <c r="Z355" s="6"/>
      <c r="AA355" s="6">
        <v>5026.163333333333</v>
      </c>
      <c r="AB355" s="6">
        <v>63.496666666666663</v>
      </c>
      <c r="AC355" s="6">
        <v>118.52666666666666</v>
      </c>
      <c r="AD355" s="6">
        <v>26.47</v>
      </c>
      <c r="AE355" s="6">
        <v>65.263333333333335</v>
      </c>
      <c r="AF355" s="6">
        <v>20.656666666666666</v>
      </c>
      <c r="AG355" s="6">
        <v>7.9333333333333327</v>
      </c>
      <c r="AH355" s="6">
        <v>16.636666666666667</v>
      </c>
      <c r="AI355" s="6"/>
      <c r="AJ355" s="6">
        <v>11.796666666666667</v>
      </c>
      <c r="AK355" s="6"/>
      <c r="AL355" s="6">
        <v>7.2733333333333334</v>
      </c>
      <c r="AM355" s="6"/>
      <c r="AN355" s="6">
        <v>6.4766666666666666</v>
      </c>
      <c r="AO355" s="6">
        <v>1.5433333333333332</v>
      </c>
      <c r="AP355" s="6">
        <v>28.993333333333329</v>
      </c>
      <c r="AQ355" s="6">
        <v>6.5466666666666669</v>
      </c>
      <c r="AR355" s="6">
        <v>48</v>
      </c>
      <c r="AS355" s="6">
        <v>48.23</v>
      </c>
      <c r="AT355" s="6">
        <v>17.633333333333329</v>
      </c>
    </row>
    <row r="356" spans="1:46">
      <c r="A356" s="1" t="s">
        <v>747</v>
      </c>
      <c r="B356" s="6" t="s">
        <v>816</v>
      </c>
      <c r="C356" s="6" t="s">
        <v>265</v>
      </c>
      <c r="D356" s="6">
        <v>54.28</v>
      </c>
      <c r="E356" s="6">
        <v>1.48</v>
      </c>
      <c r="F356" s="6">
        <v>10.28</v>
      </c>
      <c r="G356" s="6">
        <v>6.43</v>
      </c>
      <c r="H356" s="6">
        <v>0.08</v>
      </c>
      <c r="I356" s="6">
        <v>9.1300000000000008</v>
      </c>
      <c r="J356" s="6">
        <v>5.12</v>
      </c>
      <c r="K356" s="6">
        <v>1.47</v>
      </c>
      <c r="L356" s="6">
        <v>6.86</v>
      </c>
      <c r="M356" s="6">
        <v>1.1599999999999999</v>
      </c>
      <c r="N356" s="6">
        <v>3.12</v>
      </c>
      <c r="O356" s="6">
        <v>99.536299999999997</v>
      </c>
      <c r="P356" s="6">
        <v>30.556666666666668</v>
      </c>
      <c r="Q356" s="6">
        <v>20.746666666666666</v>
      </c>
      <c r="R356" s="6">
        <v>135.06</v>
      </c>
      <c r="S356" s="6">
        <v>581</v>
      </c>
      <c r="T356" s="6">
        <v>272.36666666666662</v>
      </c>
      <c r="U356" s="6">
        <v>253.86</v>
      </c>
      <c r="V356" s="6">
        <v>901.5333333333333</v>
      </c>
      <c r="W356" s="6">
        <v>26.29</v>
      </c>
      <c r="X356" s="6">
        <v>697.56666666666661</v>
      </c>
      <c r="Y356" s="6">
        <v>44.31</v>
      </c>
      <c r="Z356" s="6"/>
      <c r="AA356" s="6">
        <v>1852.99</v>
      </c>
      <c r="AB356" s="6">
        <v>49.12</v>
      </c>
      <c r="AC356" s="6">
        <v>112.18666666666667</v>
      </c>
      <c r="AD356" s="6">
        <v>11.936666666666667</v>
      </c>
      <c r="AE356" s="6">
        <v>54.9</v>
      </c>
      <c r="AF356" s="6">
        <v>9.1766666666666659</v>
      </c>
      <c r="AG356" s="6">
        <v>2.0066666666666664</v>
      </c>
      <c r="AH356" s="6">
        <v>7.1466666666666656</v>
      </c>
      <c r="AI356" s="6"/>
      <c r="AJ356" s="6">
        <v>4.9233333333333329</v>
      </c>
      <c r="AK356" s="6"/>
      <c r="AL356" s="6">
        <v>2.04</v>
      </c>
      <c r="AM356" s="6"/>
      <c r="AN356" s="6">
        <v>1.9566666666666668</v>
      </c>
      <c r="AO356" s="6">
        <v>0.26333333333333336</v>
      </c>
      <c r="AP356" s="6">
        <v>16.176666666666666</v>
      </c>
      <c r="AQ356" s="6">
        <v>1.9666666666666666</v>
      </c>
      <c r="AR356" s="6">
        <v>14</v>
      </c>
      <c r="AS356" s="6">
        <v>12.036666666666667</v>
      </c>
      <c r="AT356" s="6">
        <v>4.2433333333333332</v>
      </c>
    </row>
    <row r="357" spans="1:46">
      <c r="A357" s="1" t="s">
        <v>747</v>
      </c>
      <c r="B357" s="6" t="s">
        <v>816</v>
      </c>
      <c r="C357" s="6" t="s">
        <v>348</v>
      </c>
      <c r="D357" s="6">
        <v>48.37</v>
      </c>
      <c r="E357" s="6">
        <v>1.9</v>
      </c>
      <c r="F357" s="6">
        <v>8.57</v>
      </c>
      <c r="G357" s="6">
        <v>7.04</v>
      </c>
      <c r="H357" s="6">
        <v>0.1</v>
      </c>
      <c r="I357" s="6">
        <v>12.75</v>
      </c>
      <c r="J357" s="6">
        <v>8.17</v>
      </c>
      <c r="K357" s="6">
        <v>1.79</v>
      </c>
      <c r="L357" s="6">
        <v>7.94</v>
      </c>
      <c r="M357" s="6">
        <v>1.82</v>
      </c>
      <c r="N357" s="6">
        <v>1.32</v>
      </c>
      <c r="O357" s="6">
        <v>99.925999999999988</v>
      </c>
      <c r="P357" s="6">
        <v>8.2825000000000006</v>
      </c>
      <c r="Q357" s="6">
        <v>16.762499999999999</v>
      </c>
      <c r="R357" s="6">
        <v>95.614999999999995</v>
      </c>
      <c r="S357" s="6">
        <v>561</v>
      </c>
      <c r="T357" s="6">
        <v>432</v>
      </c>
      <c r="U357" s="6">
        <v>205.465</v>
      </c>
      <c r="V357" s="6">
        <v>1650.8274999999999</v>
      </c>
      <c r="W357" s="6">
        <v>21.57</v>
      </c>
      <c r="X357" s="6">
        <v>939.16</v>
      </c>
      <c r="Y357" s="6">
        <v>197.0025</v>
      </c>
      <c r="Z357" s="6"/>
      <c r="AA357" s="6">
        <v>1494.1675</v>
      </c>
      <c r="AB357" s="6">
        <v>139.625</v>
      </c>
      <c r="AC357" s="6">
        <v>251.5</v>
      </c>
      <c r="AD357" s="6">
        <v>27.9575</v>
      </c>
      <c r="AE357" s="6">
        <v>104.45</v>
      </c>
      <c r="AF357" s="6">
        <v>15.2675</v>
      </c>
      <c r="AG357" s="6">
        <v>3.9224999999999999</v>
      </c>
      <c r="AH357" s="6">
        <v>9.5050000000000008</v>
      </c>
      <c r="AI357" s="6"/>
      <c r="AJ357" s="6">
        <v>5.0075000000000003</v>
      </c>
      <c r="AK357" s="6"/>
      <c r="AL357" s="6">
        <v>1.9225000000000001</v>
      </c>
      <c r="AM357" s="6"/>
      <c r="AN357" s="6">
        <v>1.5149999999999999</v>
      </c>
      <c r="AO357" s="6">
        <v>0.224</v>
      </c>
      <c r="AP357" s="6">
        <v>21.927499999999998</v>
      </c>
      <c r="AQ357" s="6">
        <v>11.387499999999999</v>
      </c>
      <c r="AR357" s="6">
        <v>11</v>
      </c>
      <c r="AS357" s="6">
        <v>21.11</v>
      </c>
      <c r="AT357" s="6">
        <v>6.6174999999999997</v>
      </c>
    </row>
    <row r="358" spans="1:46">
      <c r="A358" s="1" t="s">
        <v>747</v>
      </c>
      <c r="B358" s="6" t="s">
        <v>816</v>
      </c>
      <c r="C358" s="6" t="s">
        <v>352</v>
      </c>
      <c r="D358" s="6">
        <v>46.9</v>
      </c>
      <c r="E358" s="6">
        <v>1.67</v>
      </c>
      <c r="F358" s="6">
        <v>9.27</v>
      </c>
      <c r="G358" s="6">
        <v>7.13</v>
      </c>
      <c r="H358" s="6">
        <v>0.11</v>
      </c>
      <c r="I358" s="6">
        <v>12.72</v>
      </c>
      <c r="J358" s="6">
        <v>8.94</v>
      </c>
      <c r="K358" s="6">
        <v>2.11</v>
      </c>
      <c r="L358" s="6">
        <v>6.38</v>
      </c>
      <c r="M358" s="6">
        <v>1.8</v>
      </c>
      <c r="N358" s="6">
        <v>2.14</v>
      </c>
      <c r="O358" s="6">
        <v>99.326699999999988</v>
      </c>
      <c r="P358" s="6">
        <v>8.5350000000000001</v>
      </c>
      <c r="Q358" s="6">
        <v>18.737500000000001</v>
      </c>
      <c r="R358" s="6">
        <v>115.565</v>
      </c>
      <c r="S358" s="6">
        <v>631.31500000000005</v>
      </c>
      <c r="T358" s="6">
        <v>575.35249999999996</v>
      </c>
      <c r="U358" s="6">
        <v>180.33500000000001</v>
      </c>
      <c r="V358" s="6">
        <v>2036.365</v>
      </c>
      <c r="W358" s="6">
        <v>23.032499999999999</v>
      </c>
      <c r="X358" s="6">
        <v>836.32</v>
      </c>
      <c r="Y358" s="6">
        <v>185.92750000000001</v>
      </c>
      <c r="Z358" s="6"/>
      <c r="AA358" s="6">
        <v>3602.9549999999999</v>
      </c>
      <c r="AB358" s="6">
        <v>150.685</v>
      </c>
      <c r="AC358" s="6">
        <v>266.71499999999997</v>
      </c>
      <c r="AD358" s="6">
        <v>28.954999999999998</v>
      </c>
      <c r="AE358" s="6">
        <v>107.3575</v>
      </c>
      <c r="AF358" s="6">
        <v>15.66</v>
      </c>
      <c r="AG358" s="6">
        <v>3.9925000000000002</v>
      </c>
      <c r="AH358" s="6">
        <v>9.8725000000000005</v>
      </c>
      <c r="AI358" s="6"/>
      <c r="AJ358" s="6">
        <v>5.4725000000000001</v>
      </c>
      <c r="AK358" s="6"/>
      <c r="AL358" s="6">
        <v>2.1675</v>
      </c>
      <c r="AM358" s="6"/>
      <c r="AN358" s="6">
        <v>1.7024999999999999</v>
      </c>
      <c r="AO358" s="6">
        <v>0.247</v>
      </c>
      <c r="AP358" s="6">
        <v>19.767499999999998</v>
      </c>
      <c r="AQ358" s="6">
        <v>10.112500000000001</v>
      </c>
      <c r="AR358" s="6">
        <v>14</v>
      </c>
      <c r="AS358" s="6">
        <v>23.805</v>
      </c>
      <c r="AT358" s="6">
        <v>6.58</v>
      </c>
    </row>
    <row r="359" spans="1:46">
      <c r="A359" s="1" t="s">
        <v>747</v>
      </c>
      <c r="B359" s="6" t="s">
        <v>816</v>
      </c>
      <c r="C359" s="6" t="s">
        <v>282</v>
      </c>
      <c r="D359" s="6">
        <v>54.97</v>
      </c>
      <c r="E359" s="6">
        <v>1.24</v>
      </c>
      <c r="F359" s="6">
        <v>11.06</v>
      </c>
      <c r="G359" s="6">
        <v>6.57</v>
      </c>
      <c r="H359" s="6">
        <v>0.09</v>
      </c>
      <c r="I359" s="6">
        <v>6.26</v>
      </c>
      <c r="J359" s="6">
        <v>8.41</v>
      </c>
      <c r="K359" s="6">
        <v>1.86</v>
      </c>
      <c r="L359" s="6">
        <v>6.77</v>
      </c>
      <c r="M359" s="6">
        <v>1.37</v>
      </c>
      <c r="N359" s="6">
        <v>1.25</v>
      </c>
      <c r="O359" s="6">
        <v>99.910200000000003</v>
      </c>
      <c r="P359" s="6">
        <v>10.746666666666668</v>
      </c>
      <c r="Q359" s="6">
        <v>34.06666666666667</v>
      </c>
      <c r="R359" s="6">
        <v>170.03</v>
      </c>
      <c r="S359" s="6">
        <v>327</v>
      </c>
      <c r="T359" s="6">
        <v>72</v>
      </c>
      <c r="U359" s="6">
        <v>307.61333333333329</v>
      </c>
      <c r="V359" s="6">
        <v>1193.4133333333334</v>
      </c>
      <c r="W359" s="6">
        <v>33.953333333333326</v>
      </c>
      <c r="X359" s="6">
        <v>479.35</v>
      </c>
      <c r="Y359" s="6">
        <v>23.013333333333335</v>
      </c>
      <c r="Z359" s="6"/>
      <c r="AA359" s="6">
        <v>2284.0266666666666</v>
      </c>
      <c r="AB359" s="6">
        <v>74.75</v>
      </c>
      <c r="AC359" s="6">
        <v>146.15666666666667</v>
      </c>
      <c r="AD359" s="6">
        <v>19.07</v>
      </c>
      <c r="AE359" s="6">
        <v>81.59</v>
      </c>
      <c r="AF359" s="6">
        <v>14.73</v>
      </c>
      <c r="AG359" s="6">
        <v>3.1733333333333333</v>
      </c>
      <c r="AH359" s="6">
        <v>10.86</v>
      </c>
      <c r="AI359" s="6"/>
      <c r="AJ359" s="6">
        <v>7.0566666666666675</v>
      </c>
      <c r="AK359" s="6"/>
      <c r="AL359" s="6">
        <v>3.2533333333333334</v>
      </c>
      <c r="AM359" s="6"/>
      <c r="AN359" s="6">
        <v>2.8633333333333333</v>
      </c>
      <c r="AO359" s="6">
        <v>0.40266666666666667</v>
      </c>
      <c r="AP359" s="6">
        <v>12.57</v>
      </c>
      <c r="AQ359" s="6">
        <v>1.4513333333333334</v>
      </c>
      <c r="AR359" s="6">
        <v>25</v>
      </c>
      <c r="AS359" s="6">
        <v>33.36</v>
      </c>
      <c r="AT359" s="6">
        <v>6.3766666666666678</v>
      </c>
    </row>
    <row r="360" spans="1:46">
      <c r="A360" s="14" t="s">
        <v>788</v>
      </c>
      <c r="B360" s="15" t="s">
        <v>815</v>
      </c>
      <c r="C360" s="7" t="s">
        <v>134</v>
      </c>
      <c r="D360" s="7">
        <v>56.04</v>
      </c>
      <c r="E360" s="7">
        <v>1.27</v>
      </c>
      <c r="F360" s="7">
        <v>13.91</v>
      </c>
      <c r="G360" s="7">
        <v>5.9133288000000004</v>
      </c>
      <c r="H360" s="7">
        <v>0.09</v>
      </c>
      <c r="I360" s="7">
        <v>8.7200000000000006</v>
      </c>
      <c r="J360" s="7">
        <v>4.9400000000000004</v>
      </c>
      <c r="K360" s="7">
        <v>1.1299999999999999</v>
      </c>
      <c r="L360" s="7">
        <v>7.49</v>
      </c>
      <c r="M360" s="7">
        <v>0.53</v>
      </c>
      <c r="N360" s="7">
        <v>0.47</v>
      </c>
      <c r="O360" s="7">
        <f t="shared" ref="O360:O367" si="7">SUM(D360:N360)</f>
        <v>100.50332879999999</v>
      </c>
      <c r="P360" s="7">
        <v>44.9</v>
      </c>
      <c r="Q360" s="12">
        <v>15.4</v>
      </c>
      <c r="R360" s="7">
        <v>120.8</v>
      </c>
      <c r="S360" s="7">
        <v>596</v>
      </c>
      <c r="T360" s="7">
        <v>335.6</v>
      </c>
      <c r="U360" s="7">
        <v>483.5</v>
      </c>
      <c r="V360" s="7">
        <v>648.20000000000005</v>
      </c>
      <c r="W360" s="7">
        <v>23.2</v>
      </c>
      <c r="X360" s="7">
        <v>511.7</v>
      </c>
      <c r="Y360" s="7">
        <v>33.200000000000003</v>
      </c>
      <c r="Z360" s="7">
        <v>35.200000000000003</v>
      </c>
      <c r="AA360" s="7">
        <v>1192.7</v>
      </c>
      <c r="AB360" s="7">
        <v>89.09</v>
      </c>
      <c r="AC360" s="7">
        <v>226.5</v>
      </c>
      <c r="AD360" s="7">
        <v>26.69</v>
      </c>
      <c r="AE360" s="7">
        <v>107.56</v>
      </c>
      <c r="AF360" s="7">
        <v>17.2</v>
      </c>
      <c r="AG360" s="7">
        <v>3.02</v>
      </c>
      <c r="AH360" s="7">
        <v>9.49</v>
      </c>
      <c r="AI360" s="7"/>
      <c r="AJ360" s="7">
        <v>5.24</v>
      </c>
      <c r="AK360" s="7"/>
      <c r="AL360" s="7">
        <v>2.16</v>
      </c>
      <c r="AM360" s="7"/>
      <c r="AN360" s="7">
        <v>1.89</v>
      </c>
      <c r="AO360" s="7">
        <v>0.27</v>
      </c>
      <c r="AP360" s="7">
        <v>14.09</v>
      </c>
      <c r="AQ360" s="7">
        <v>2.0099999999999998</v>
      </c>
      <c r="AR360" s="7">
        <v>69</v>
      </c>
      <c r="AS360" s="7">
        <v>51.9</v>
      </c>
      <c r="AT360" s="7">
        <v>13.6</v>
      </c>
    </row>
    <row r="361" spans="1:46">
      <c r="A361" s="14" t="s">
        <v>788</v>
      </c>
      <c r="B361" s="15" t="s">
        <v>815</v>
      </c>
      <c r="C361" s="7" t="s">
        <v>146</v>
      </c>
      <c r="D361" s="7">
        <v>55.47</v>
      </c>
      <c r="E361" s="7">
        <v>1.36</v>
      </c>
      <c r="F361" s="7">
        <v>13.39</v>
      </c>
      <c r="G361" s="7">
        <v>6.4244388000000008</v>
      </c>
      <c r="H361" s="7">
        <v>0.1</v>
      </c>
      <c r="I361" s="7">
        <v>9.36</v>
      </c>
      <c r="J361" s="7">
        <v>4.7</v>
      </c>
      <c r="K361" s="7">
        <v>1.18</v>
      </c>
      <c r="L361" s="7">
        <v>7.46</v>
      </c>
      <c r="M361" s="7">
        <v>0.54</v>
      </c>
      <c r="N361" s="7">
        <v>0.57999999999999996</v>
      </c>
      <c r="O361" s="7">
        <f t="shared" si="7"/>
        <v>100.5644388</v>
      </c>
      <c r="P361" s="7">
        <v>39</v>
      </c>
      <c r="Q361" s="7">
        <v>17</v>
      </c>
      <c r="R361" s="7">
        <v>122</v>
      </c>
      <c r="S361" s="7">
        <v>520</v>
      </c>
      <c r="T361" s="7">
        <v>310</v>
      </c>
      <c r="U361" s="7">
        <v>399</v>
      </c>
      <c r="V361" s="7">
        <v>579</v>
      </c>
      <c r="W361" s="7">
        <v>26.6</v>
      </c>
      <c r="X361" s="7">
        <v>532</v>
      </c>
      <c r="Y361" s="7">
        <v>28.5</v>
      </c>
      <c r="Z361" s="7">
        <v>35.5</v>
      </c>
      <c r="AA361" s="7">
        <v>1390</v>
      </c>
      <c r="AB361" s="7">
        <v>110</v>
      </c>
      <c r="AC361" s="7">
        <v>249</v>
      </c>
      <c r="AD361" s="7">
        <v>31.1</v>
      </c>
      <c r="AE361" s="7">
        <v>120</v>
      </c>
      <c r="AF361" s="7">
        <v>20</v>
      </c>
      <c r="AG361" s="7">
        <v>3.8</v>
      </c>
      <c r="AH361" s="7">
        <v>12.9</v>
      </c>
      <c r="AI361" s="7">
        <v>1.44</v>
      </c>
      <c r="AJ361" s="7">
        <v>6.33</v>
      </c>
      <c r="AK361" s="7">
        <v>1.07</v>
      </c>
      <c r="AL361" s="7">
        <v>2.81</v>
      </c>
      <c r="AM361" s="7">
        <v>0.38400000000000001</v>
      </c>
      <c r="AN361" s="7">
        <v>2.31</v>
      </c>
      <c r="AO361" s="7">
        <v>0.318</v>
      </c>
      <c r="AP361" s="7">
        <v>15.7</v>
      </c>
      <c r="AQ361" s="7">
        <v>2.4700000000000002</v>
      </c>
      <c r="AR361" s="7">
        <v>53</v>
      </c>
      <c r="AS361" s="7">
        <v>50.4</v>
      </c>
      <c r="AT361" s="7">
        <v>10.7</v>
      </c>
    </row>
    <row r="362" spans="1:46">
      <c r="A362" s="14" t="s">
        <v>787</v>
      </c>
      <c r="B362" s="15" t="s">
        <v>815</v>
      </c>
      <c r="C362" s="7" t="s">
        <v>156</v>
      </c>
      <c r="D362" s="7">
        <v>56.81</v>
      </c>
      <c r="E362" s="7">
        <v>1.28</v>
      </c>
      <c r="F362" s="7">
        <v>14.36</v>
      </c>
      <c r="G362" s="7">
        <v>5.9655500999999997</v>
      </c>
      <c r="H362" s="7">
        <v>0.09</v>
      </c>
      <c r="I362" s="7">
        <v>8.36</v>
      </c>
      <c r="J362" s="7">
        <v>4.4800000000000004</v>
      </c>
      <c r="K362" s="7">
        <v>1.21</v>
      </c>
      <c r="L362" s="7">
        <v>7.05</v>
      </c>
      <c r="M362" s="7">
        <v>0.52</v>
      </c>
      <c r="N362" s="7">
        <v>0.42</v>
      </c>
      <c r="O362" s="7">
        <f t="shared" si="7"/>
        <v>100.5455501</v>
      </c>
      <c r="P362" s="7">
        <v>34</v>
      </c>
      <c r="Q362" s="7">
        <v>17.2</v>
      </c>
      <c r="R362" s="7">
        <v>127</v>
      </c>
      <c r="S362" s="7">
        <v>626</v>
      </c>
      <c r="T362" s="7">
        <v>291</v>
      </c>
      <c r="U362" s="7">
        <v>419</v>
      </c>
      <c r="V362" s="7">
        <v>660</v>
      </c>
      <c r="W362" s="7">
        <v>34</v>
      </c>
      <c r="X362" s="7">
        <v>642</v>
      </c>
      <c r="Y362" s="7">
        <v>36</v>
      </c>
      <c r="Z362" s="7">
        <v>21</v>
      </c>
      <c r="AA362" s="7">
        <v>1195</v>
      </c>
      <c r="AB362" s="7">
        <v>100</v>
      </c>
      <c r="AC362" s="7">
        <v>241</v>
      </c>
      <c r="AD362" s="7"/>
      <c r="AE362" s="7">
        <v>123</v>
      </c>
      <c r="AF362" s="7">
        <v>19.7</v>
      </c>
      <c r="AG362" s="7">
        <v>3.45</v>
      </c>
      <c r="AH362" s="7"/>
      <c r="AI362" s="7">
        <v>1.36</v>
      </c>
      <c r="AJ362" s="7"/>
      <c r="AK362" s="7"/>
      <c r="AL362" s="7"/>
      <c r="AM362" s="7"/>
      <c r="AN362" s="7">
        <v>2.8</v>
      </c>
      <c r="AO362" s="7">
        <v>0.35</v>
      </c>
      <c r="AP362" s="7">
        <v>16.5</v>
      </c>
      <c r="AQ362" s="7">
        <v>2.2000000000000002</v>
      </c>
      <c r="AR362" s="7">
        <v>50</v>
      </c>
      <c r="AS362" s="7">
        <v>60</v>
      </c>
      <c r="AT362" s="7">
        <v>14</v>
      </c>
    </row>
    <row r="363" spans="1:46">
      <c r="A363" s="14" t="s">
        <v>787</v>
      </c>
      <c r="B363" s="15" t="s">
        <v>815</v>
      </c>
      <c r="C363" s="7" t="s">
        <v>172</v>
      </c>
      <c r="D363" s="7">
        <v>56.79</v>
      </c>
      <c r="E363" s="7">
        <v>1.26</v>
      </c>
      <c r="F363" s="7">
        <v>14.25</v>
      </c>
      <c r="G363" s="7">
        <v>6.0433279999999998</v>
      </c>
      <c r="H363" s="7">
        <v>0.08</v>
      </c>
      <c r="I363" s="7">
        <v>8.52</v>
      </c>
      <c r="J363" s="7">
        <v>4.57</v>
      </c>
      <c r="K363" s="7">
        <v>0.95</v>
      </c>
      <c r="L363" s="7">
        <v>6.96</v>
      </c>
      <c r="M363" s="7">
        <v>0.52</v>
      </c>
      <c r="N363" s="7">
        <v>0.59</v>
      </c>
      <c r="O363" s="7">
        <f t="shared" si="7"/>
        <v>100.533328</v>
      </c>
      <c r="P363" s="7"/>
      <c r="Q363" s="7"/>
      <c r="R363" s="7"/>
      <c r="S363" s="7">
        <v>551</v>
      </c>
      <c r="T363" s="7">
        <v>288</v>
      </c>
      <c r="U363" s="7">
        <v>388</v>
      </c>
      <c r="V363" s="7">
        <v>686</v>
      </c>
      <c r="W363" s="7">
        <v>37</v>
      </c>
      <c r="X363" s="7">
        <v>584</v>
      </c>
      <c r="Y363" s="7">
        <v>34</v>
      </c>
      <c r="Z363" s="7"/>
      <c r="AA363" s="7">
        <v>1165</v>
      </c>
      <c r="AB363" s="7">
        <v>92</v>
      </c>
      <c r="AC363" s="7">
        <v>225</v>
      </c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</row>
    <row r="364" spans="1:46">
      <c r="A364" s="14" t="s">
        <v>787</v>
      </c>
      <c r="B364" s="15" t="s">
        <v>815</v>
      </c>
      <c r="C364" s="7" t="s">
        <v>169</v>
      </c>
      <c r="D364" s="7">
        <v>56.8</v>
      </c>
      <c r="E364" s="7">
        <v>1.25</v>
      </c>
      <c r="F364" s="7">
        <v>14.16</v>
      </c>
      <c r="G364" s="7">
        <v>5.8833279999999997</v>
      </c>
      <c r="H364" s="7">
        <v>0.08</v>
      </c>
      <c r="I364" s="7">
        <v>8.85</v>
      </c>
      <c r="J364" s="7">
        <v>4.3899999999999997</v>
      </c>
      <c r="K364" s="7">
        <v>0.97</v>
      </c>
      <c r="L364" s="7">
        <v>6.95</v>
      </c>
      <c r="M364" s="7">
        <v>0.54</v>
      </c>
      <c r="N364" s="7">
        <v>0.65</v>
      </c>
      <c r="O364" s="7">
        <f t="shared" si="7"/>
        <v>100.52332800000001</v>
      </c>
      <c r="P364" s="7"/>
      <c r="Q364" s="7"/>
      <c r="R364" s="7"/>
      <c r="S364" s="7">
        <v>535</v>
      </c>
      <c r="T364" s="7">
        <v>286</v>
      </c>
      <c r="U364" s="7">
        <v>384</v>
      </c>
      <c r="V364" s="7">
        <v>671</v>
      </c>
      <c r="W364" s="7">
        <v>40</v>
      </c>
      <c r="X364" s="7">
        <v>591</v>
      </c>
      <c r="Y364" s="7">
        <v>35</v>
      </c>
      <c r="Z364" s="7"/>
      <c r="AA364" s="7">
        <v>1150</v>
      </c>
      <c r="AB364" s="7">
        <v>89</v>
      </c>
      <c r="AC364" s="7">
        <v>230</v>
      </c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</row>
    <row r="365" spans="1:46">
      <c r="A365" s="14" t="s">
        <v>787</v>
      </c>
      <c r="B365" s="15" t="s">
        <v>815</v>
      </c>
      <c r="C365" s="7" t="s">
        <v>98</v>
      </c>
      <c r="D365" s="7">
        <v>48.47</v>
      </c>
      <c r="E365" s="7">
        <v>2.4</v>
      </c>
      <c r="F365" s="7">
        <v>11.95</v>
      </c>
      <c r="G365" s="7">
        <v>8.5477720000000001</v>
      </c>
      <c r="H365" s="7">
        <v>0.11</v>
      </c>
      <c r="I365" s="7">
        <v>15.75</v>
      </c>
      <c r="J365" s="7">
        <v>5.47</v>
      </c>
      <c r="K365" s="7">
        <v>0.33</v>
      </c>
      <c r="L365" s="7">
        <v>6.7</v>
      </c>
      <c r="M365" s="7">
        <v>0.57999999999999996</v>
      </c>
      <c r="N365" s="7">
        <v>0.27</v>
      </c>
      <c r="O365" s="7">
        <f t="shared" si="7"/>
        <v>100.57777199999998</v>
      </c>
      <c r="P365" s="7">
        <v>30</v>
      </c>
      <c r="Q365" s="7">
        <v>15</v>
      </c>
      <c r="R365" s="7">
        <v>169</v>
      </c>
      <c r="S365" s="7">
        <v>1983</v>
      </c>
      <c r="T365" s="7">
        <v>1379</v>
      </c>
      <c r="U365" s="7">
        <v>454</v>
      </c>
      <c r="V365" s="7">
        <v>399</v>
      </c>
      <c r="W365" s="7">
        <v>22</v>
      </c>
      <c r="X365" s="7">
        <v>353</v>
      </c>
      <c r="Y365" s="7">
        <v>16</v>
      </c>
      <c r="Z365" s="7"/>
      <c r="AA365" s="7">
        <v>990</v>
      </c>
      <c r="AB365" s="7">
        <v>58.7</v>
      </c>
      <c r="AC365" s="7">
        <v>131</v>
      </c>
      <c r="AD365" s="7"/>
      <c r="AE365" s="7">
        <v>69</v>
      </c>
      <c r="AF365" s="7">
        <v>14.4</v>
      </c>
      <c r="AG365" s="7">
        <v>2.12</v>
      </c>
      <c r="AH365" s="7"/>
      <c r="AI365" s="7">
        <v>0.69</v>
      </c>
      <c r="AJ365" s="7"/>
      <c r="AK365" s="7"/>
      <c r="AL365" s="7"/>
      <c r="AM365" s="7"/>
      <c r="AN365" s="7">
        <v>1.4</v>
      </c>
      <c r="AO365" s="7">
        <v>0.16</v>
      </c>
      <c r="AP365" s="7">
        <v>7.7</v>
      </c>
      <c r="AQ365" s="7">
        <v>0.95924999999999994</v>
      </c>
      <c r="AR365" s="7">
        <v>28.5</v>
      </c>
      <c r="AS365" s="7">
        <v>29.9</v>
      </c>
      <c r="AT365" s="7">
        <v>7.1</v>
      </c>
    </row>
    <row r="366" spans="1:46">
      <c r="A366" s="14" t="s">
        <v>787</v>
      </c>
      <c r="B366" s="15" t="s">
        <v>815</v>
      </c>
      <c r="C366" s="7" t="s">
        <v>158</v>
      </c>
      <c r="D366" s="7">
        <v>56.62</v>
      </c>
      <c r="E366" s="7">
        <v>1.24</v>
      </c>
      <c r="F366" s="7">
        <v>14.58</v>
      </c>
      <c r="G366" s="7">
        <v>5.9088832</v>
      </c>
      <c r="H366" s="7">
        <v>0.08</v>
      </c>
      <c r="I366" s="7">
        <v>8.42</v>
      </c>
      <c r="J366" s="7">
        <v>4.4800000000000004</v>
      </c>
      <c r="K366" s="7">
        <v>0.99</v>
      </c>
      <c r="L366" s="7">
        <v>7.16</v>
      </c>
      <c r="M366" s="7">
        <v>0.56000000000000005</v>
      </c>
      <c r="N366" s="7">
        <v>0.53</v>
      </c>
      <c r="O366" s="7">
        <f t="shared" si="7"/>
        <v>100.5688832</v>
      </c>
      <c r="P366" s="7"/>
      <c r="Q366" s="7"/>
      <c r="R366" s="7">
        <v>119</v>
      </c>
      <c r="S366" s="7">
        <v>605</v>
      </c>
      <c r="T366" s="7">
        <v>303</v>
      </c>
      <c r="U366" s="7">
        <v>425</v>
      </c>
      <c r="V366" s="7">
        <v>674</v>
      </c>
      <c r="W366" s="7">
        <v>34</v>
      </c>
      <c r="X366" s="7">
        <v>606</v>
      </c>
      <c r="Y366" s="7">
        <v>33</v>
      </c>
      <c r="Z366" s="7"/>
      <c r="AA366" s="7">
        <v>1250</v>
      </c>
      <c r="AB366" s="7">
        <v>95</v>
      </c>
      <c r="AC366" s="7">
        <v>251</v>
      </c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</row>
    <row r="367" spans="1:46">
      <c r="A367" s="14" t="s">
        <v>787</v>
      </c>
      <c r="B367" s="15" t="s">
        <v>815</v>
      </c>
      <c r="C367" s="7" t="s">
        <v>140</v>
      </c>
      <c r="D367" s="7">
        <v>56.69</v>
      </c>
      <c r="E367" s="7">
        <v>1.23</v>
      </c>
      <c r="F367" s="7">
        <v>14.39</v>
      </c>
      <c r="G367" s="7">
        <v>5.8366612</v>
      </c>
      <c r="H367" s="7">
        <v>0.09</v>
      </c>
      <c r="I367" s="7">
        <v>8.01</v>
      </c>
      <c r="J367" s="7">
        <v>5.13</v>
      </c>
      <c r="K367" s="7">
        <v>1.01</v>
      </c>
      <c r="L367" s="7">
        <v>7.07</v>
      </c>
      <c r="M367" s="7">
        <v>0.49</v>
      </c>
      <c r="N367" s="7">
        <v>0.59</v>
      </c>
      <c r="O367" s="7">
        <f t="shared" si="7"/>
        <v>100.53666120000001</v>
      </c>
      <c r="P367" s="7"/>
      <c r="Q367" s="7"/>
      <c r="R367" s="7">
        <v>123</v>
      </c>
      <c r="S367" s="7">
        <v>672</v>
      </c>
      <c r="T367" s="7">
        <v>299</v>
      </c>
      <c r="U367" s="7">
        <v>430</v>
      </c>
      <c r="V367" s="7">
        <v>604</v>
      </c>
      <c r="W367" s="7">
        <v>32</v>
      </c>
      <c r="X367" s="7">
        <v>537</v>
      </c>
      <c r="Y367" s="7">
        <v>32</v>
      </c>
      <c r="Z367" s="7"/>
      <c r="AA367" s="7">
        <v>1221</v>
      </c>
      <c r="AB367" s="7">
        <v>97</v>
      </c>
      <c r="AC367" s="7">
        <v>240</v>
      </c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</row>
    <row r="368" spans="1:46">
      <c r="A368" s="14" t="s">
        <v>787</v>
      </c>
      <c r="B368" s="15" t="s">
        <v>815</v>
      </c>
      <c r="C368" s="6" t="s">
        <v>135</v>
      </c>
      <c r="D368" s="6">
        <v>55.5</v>
      </c>
      <c r="E368" s="6">
        <v>1.36</v>
      </c>
      <c r="F368" s="6">
        <v>13.4</v>
      </c>
      <c r="G368" s="6">
        <v>6.3680000000000012</v>
      </c>
      <c r="H368" s="6">
        <v>0.1</v>
      </c>
      <c r="I368" s="6">
        <v>9.36</v>
      </c>
      <c r="J368" s="6">
        <v>4.7</v>
      </c>
      <c r="K368" s="6">
        <v>1.18</v>
      </c>
      <c r="L368" s="6">
        <v>7.46</v>
      </c>
      <c r="M368" s="6">
        <v>0.54</v>
      </c>
      <c r="N368" s="6"/>
      <c r="O368" s="6"/>
      <c r="P368" s="6">
        <v>44.854999999999997</v>
      </c>
      <c r="Q368" s="6">
        <v>15.4375</v>
      </c>
      <c r="R368" s="6">
        <v>120.82250000000001</v>
      </c>
      <c r="S368" s="6">
        <v>596.34500000000003</v>
      </c>
      <c r="T368" s="6">
        <v>335.55</v>
      </c>
      <c r="U368" s="6">
        <v>483.505</v>
      </c>
      <c r="V368" s="6">
        <v>648.24</v>
      </c>
      <c r="W368" s="6">
        <v>23.227499999999999</v>
      </c>
      <c r="X368" s="6">
        <v>511.70249999999999</v>
      </c>
      <c r="Y368" s="6">
        <v>33.172499999999999</v>
      </c>
      <c r="Z368" s="6">
        <v>35.207500000000003</v>
      </c>
      <c r="AA368" s="6">
        <v>1192.6925000000001</v>
      </c>
      <c r="AB368" s="6">
        <v>89.092500000000001</v>
      </c>
      <c r="AC368" s="6">
        <v>226.4975</v>
      </c>
      <c r="AD368" s="6">
        <v>26.69</v>
      </c>
      <c r="AE368" s="6">
        <v>107.56</v>
      </c>
      <c r="AF368" s="6">
        <v>17.202500000000001</v>
      </c>
      <c r="AG368" s="6">
        <v>3.0150000000000001</v>
      </c>
      <c r="AH368" s="6">
        <v>9.4924999999999997</v>
      </c>
      <c r="AI368" s="6"/>
      <c r="AJ368" s="6">
        <v>5.2350000000000003</v>
      </c>
      <c r="AK368" s="6"/>
      <c r="AL368" s="6">
        <v>2.1575000000000002</v>
      </c>
      <c r="AM368" s="6"/>
      <c r="AN368" s="6">
        <v>1.8892499999999999</v>
      </c>
      <c r="AO368" s="6">
        <v>0.26500000000000001</v>
      </c>
      <c r="AP368" s="6">
        <v>14.085000000000001</v>
      </c>
      <c r="AQ368" s="6">
        <v>2.0147500000000003</v>
      </c>
      <c r="AR368" s="6">
        <v>68.952500000000001</v>
      </c>
      <c r="AS368" s="6">
        <v>51.917499999999997</v>
      </c>
      <c r="AT368" s="6">
        <v>13.615</v>
      </c>
    </row>
    <row r="369" spans="1:46">
      <c r="A369" s="7" t="s">
        <v>789</v>
      </c>
      <c r="B369" s="15" t="s">
        <v>815</v>
      </c>
      <c r="C369" s="7" t="s">
        <v>299</v>
      </c>
      <c r="D369" s="7">
        <v>49.86</v>
      </c>
      <c r="E369" s="7">
        <v>0.61</v>
      </c>
      <c r="F369" s="7">
        <v>15.39</v>
      </c>
      <c r="G369" s="7">
        <v>6.6411058000000009</v>
      </c>
      <c r="H369" s="7">
        <v>0.15</v>
      </c>
      <c r="I369" s="7">
        <v>9.93</v>
      </c>
      <c r="J369" s="7">
        <v>10.4</v>
      </c>
      <c r="K369" s="7">
        <v>1.86</v>
      </c>
      <c r="L369" s="7">
        <v>4.47</v>
      </c>
      <c r="M369" s="7">
        <v>0.3</v>
      </c>
      <c r="N369" s="7">
        <v>0.91</v>
      </c>
      <c r="O369" s="7">
        <f t="shared" ref="O369:O383" si="8">SUM(D369:N369)</f>
        <v>100.52110580000002</v>
      </c>
      <c r="P369" s="7"/>
      <c r="Q369" s="7">
        <v>26.3</v>
      </c>
      <c r="R369" s="7">
        <v>201.5</v>
      </c>
      <c r="S369" s="7">
        <v>476</v>
      </c>
      <c r="T369" s="7">
        <v>179.9</v>
      </c>
      <c r="U369" s="7">
        <v>266.3</v>
      </c>
      <c r="V369" s="7">
        <v>1085</v>
      </c>
      <c r="W369" s="7">
        <v>22.3</v>
      </c>
      <c r="X369" s="7">
        <v>224.5</v>
      </c>
      <c r="Y369" s="7">
        <v>14.8</v>
      </c>
      <c r="Z369" s="7">
        <v>27</v>
      </c>
      <c r="AA369" s="7">
        <v>824.3</v>
      </c>
      <c r="AB369" s="7">
        <v>83</v>
      </c>
      <c r="AC369" s="7">
        <v>156</v>
      </c>
      <c r="AD369" s="7"/>
      <c r="AE369" s="7">
        <v>52</v>
      </c>
      <c r="AF369" s="7">
        <v>10.9</v>
      </c>
      <c r="AG369" s="7">
        <v>2.1</v>
      </c>
      <c r="AH369" s="7"/>
      <c r="AI369" s="7">
        <v>1</v>
      </c>
      <c r="AJ369" s="7"/>
      <c r="AK369" s="7"/>
      <c r="AL369" s="7"/>
      <c r="AM369" s="7"/>
      <c r="AN369" s="7">
        <v>2.1</v>
      </c>
      <c r="AO369" s="7">
        <v>0.36</v>
      </c>
      <c r="AP369" s="7">
        <v>5.2</v>
      </c>
      <c r="AQ369" s="7">
        <v>0.91</v>
      </c>
      <c r="AR369" s="7">
        <v>62.8</v>
      </c>
      <c r="AS369" s="7">
        <v>48.44</v>
      </c>
      <c r="AT369" s="7">
        <v>12.65</v>
      </c>
    </row>
    <row r="370" spans="1:46">
      <c r="A370" s="14" t="s">
        <v>793</v>
      </c>
      <c r="B370" s="15" t="s">
        <v>815</v>
      </c>
      <c r="C370" s="7" t="s">
        <v>72</v>
      </c>
      <c r="D370" s="7">
        <v>56.51</v>
      </c>
      <c r="E370" s="7">
        <v>1.3</v>
      </c>
      <c r="F370" s="7">
        <v>12.05</v>
      </c>
      <c r="G370" s="7">
        <v>6.7099967999999999</v>
      </c>
      <c r="H370" s="7">
        <v>0.08</v>
      </c>
      <c r="I370" s="7">
        <v>7.51</v>
      </c>
      <c r="J370" s="7">
        <v>3.64</v>
      </c>
      <c r="K370" s="7">
        <v>1.24</v>
      </c>
      <c r="L370" s="7">
        <v>7.76</v>
      </c>
      <c r="M370" s="7">
        <v>1.25</v>
      </c>
      <c r="N370" s="7">
        <v>2.2599999999999998</v>
      </c>
      <c r="O370" s="7">
        <f t="shared" si="8"/>
        <v>100.30999680000001</v>
      </c>
      <c r="P370" s="7"/>
      <c r="Q370" s="7"/>
      <c r="R370" s="7"/>
      <c r="S370" s="7"/>
      <c r="T370" s="7">
        <v>153</v>
      </c>
      <c r="U370" s="7">
        <v>750</v>
      </c>
      <c r="V370" s="7">
        <v>414</v>
      </c>
      <c r="W370" s="7">
        <v>30</v>
      </c>
      <c r="X370" s="7">
        <v>520</v>
      </c>
      <c r="Y370" s="7">
        <v>35</v>
      </c>
      <c r="Z370" s="7"/>
      <c r="AA370" s="7">
        <v>1220</v>
      </c>
      <c r="AB370" s="7">
        <v>74</v>
      </c>
      <c r="AC370" s="7">
        <v>175</v>
      </c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</row>
    <row r="371" spans="1:46">
      <c r="A371" s="14" t="s">
        <v>793</v>
      </c>
      <c r="B371" s="15" t="s">
        <v>815</v>
      </c>
      <c r="C371" s="7" t="s">
        <v>74</v>
      </c>
      <c r="D371" s="7">
        <v>56.69</v>
      </c>
      <c r="E371" s="7">
        <v>1.42</v>
      </c>
      <c r="F371" s="7">
        <v>12.15</v>
      </c>
      <c r="G371" s="7">
        <v>6.9033300000000004</v>
      </c>
      <c r="H371" s="7">
        <v>0.09</v>
      </c>
      <c r="I371" s="7">
        <v>7.25</v>
      </c>
      <c r="J371" s="7">
        <v>3.54</v>
      </c>
      <c r="K371" s="7">
        <v>1.28</v>
      </c>
      <c r="L371" s="7">
        <v>7.72</v>
      </c>
      <c r="M371" s="7">
        <v>1.2</v>
      </c>
      <c r="N371" s="7">
        <v>2.08</v>
      </c>
      <c r="O371" s="7">
        <f t="shared" si="8"/>
        <v>100.32333000000001</v>
      </c>
      <c r="P371" s="7"/>
      <c r="Q371" s="7"/>
      <c r="R371" s="7"/>
      <c r="S371" s="7"/>
      <c r="T371" s="7">
        <v>153</v>
      </c>
      <c r="U371" s="7">
        <v>747</v>
      </c>
      <c r="V371" s="7">
        <v>432</v>
      </c>
      <c r="W371" s="7">
        <v>32</v>
      </c>
      <c r="X371" s="7">
        <v>508</v>
      </c>
      <c r="Y371" s="7">
        <v>33</v>
      </c>
      <c r="Z371" s="7"/>
      <c r="AA371" s="7">
        <v>1230</v>
      </c>
      <c r="AB371" s="7">
        <v>61</v>
      </c>
      <c r="AC371" s="7">
        <v>168</v>
      </c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</row>
    <row r="372" spans="1:46">
      <c r="A372" s="14" t="s">
        <v>792</v>
      </c>
      <c r="B372" s="15" t="s">
        <v>815</v>
      </c>
      <c r="C372" s="7" t="s">
        <v>75</v>
      </c>
      <c r="D372" s="7">
        <v>56.63</v>
      </c>
      <c r="E372" s="7">
        <v>1.52</v>
      </c>
      <c r="F372" s="7">
        <v>12.27</v>
      </c>
      <c r="G372" s="7">
        <v>6.745552</v>
      </c>
      <c r="H372" s="7">
        <v>7.0000000000000007E-2</v>
      </c>
      <c r="I372" s="7">
        <v>7.71</v>
      </c>
      <c r="J372" s="7">
        <v>3.55</v>
      </c>
      <c r="K372" s="7">
        <v>1.3</v>
      </c>
      <c r="L372" s="7">
        <v>7.84</v>
      </c>
      <c r="M372" s="7">
        <v>1.18</v>
      </c>
      <c r="N372" s="7">
        <v>1.55</v>
      </c>
      <c r="O372" s="7">
        <f t="shared" si="8"/>
        <v>100.36555199999999</v>
      </c>
      <c r="P372" s="7"/>
      <c r="Q372" s="7">
        <v>20</v>
      </c>
      <c r="R372" s="7">
        <v>124</v>
      </c>
      <c r="S372" s="7">
        <v>420</v>
      </c>
      <c r="T372" s="7">
        <v>152</v>
      </c>
      <c r="U372" s="7">
        <v>776</v>
      </c>
      <c r="V372" s="7">
        <v>461</v>
      </c>
      <c r="W372" s="7">
        <v>38</v>
      </c>
      <c r="X372" s="7">
        <v>519</v>
      </c>
      <c r="Y372" s="7">
        <v>32</v>
      </c>
      <c r="Z372" s="7">
        <v>15.3</v>
      </c>
      <c r="AA372" s="7">
        <v>1184</v>
      </c>
      <c r="AB372" s="7">
        <v>77</v>
      </c>
      <c r="AC372" s="7">
        <v>194</v>
      </c>
      <c r="AD372" s="7"/>
      <c r="AE372" s="7">
        <v>102</v>
      </c>
      <c r="AF372" s="7">
        <v>24.9</v>
      </c>
      <c r="AG372" s="7">
        <v>3.41</v>
      </c>
      <c r="AH372" s="7"/>
      <c r="AI372" s="7">
        <v>1.08</v>
      </c>
      <c r="AJ372" s="7"/>
      <c r="AK372" s="7"/>
      <c r="AL372" s="7"/>
      <c r="AM372" s="7"/>
      <c r="AN372" s="7">
        <v>2.0499999999999998</v>
      </c>
      <c r="AO372" s="7">
        <v>0.32</v>
      </c>
      <c r="AP372" s="7">
        <v>14.4</v>
      </c>
      <c r="AQ372" s="7">
        <v>1.9</v>
      </c>
      <c r="AR372" s="7">
        <v>20</v>
      </c>
      <c r="AS372" s="7">
        <v>109</v>
      </c>
      <c r="AT372" s="7">
        <v>23.6</v>
      </c>
    </row>
    <row r="373" spans="1:46">
      <c r="A373" s="14" t="s">
        <v>792</v>
      </c>
      <c r="B373" s="15" t="s">
        <v>815</v>
      </c>
      <c r="C373" s="7" t="s">
        <v>78</v>
      </c>
      <c r="D373" s="7">
        <v>55.88</v>
      </c>
      <c r="E373" s="7">
        <v>1.52</v>
      </c>
      <c r="F373" s="7">
        <v>12.23</v>
      </c>
      <c r="G373" s="7">
        <v>6.9888859999999999</v>
      </c>
      <c r="H373" s="7">
        <v>0.09</v>
      </c>
      <c r="I373" s="7">
        <v>7.48</v>
      </c>
      <c r="J373" s="7">
        <v>3.29</v>
      </c>
      <c r="K373" s="7">
        <v>1</v>
      </c>
      <c r="L373" s="7">
        <v>7.83</v>
      </c>
      <c r="M373" s="7">
        <v>1.32</v>
      </c>
      <c r="N373" s="7">
        <v>2.66</v>
      </c>
      <c r="O373" s="7">
        <f t="shared" si="8"/>
        <v>100.28888600000001</v>
      </c>
      <c r="P373" s="7"/>
      <c r="Q373" s="7">
        <v>19.899999999999999</v>
      </c>
      <c r="R373" s="7">
        <v>121</v>
      </c>
      <c r="S373" s="7">
        <v>425</v>
      </c>
      <c r="T373" s="7">
        <v>159</v>
      </c>
      <c r="U373" s="7">
        <v>712</v>
      </c>
      <c r="V373" s="7">
        <v>434</v>
      </c>
      <c r="W373" s="7">
        <v>31</v>
      </c>
      <c r="X373" s="7">
        <v>521</v>
      </c>
      <c r="Y373" s="7">
        <v>35</v>
      </c>
      <c r="Z373" s="7"/>
      <c r="AA373" s="7">
        <v>1250</v>
      </c>
      <c r="AB373" s="7">
        <v>83</v>
      </c>
      <c r="AC373" s="7">
        <v>215</v>
      </c>
      <c r="AD373" s="7"/>
      <c r="AE373" s="7">
        <v>131</v>
      </c>
      <c r="AF373" s="7">
        <v>23</v>
      </c>
      <c r="AG373" s="7">
        <v>3.72</v>
      </c>
      <c r="AH373" s="7"/>
      <c r="AI373" s="7">
        <v>1.4</v>
      </c>
      <c r="AJ373" s="7"/>
      <c r="AK373" s="7"/>
      <c r="AL373" s="7"/>
      <c r="AM373" s="7"/>
      <c r="AN373" s="7">
        <v>1.88</v>
      </c>
      <c r="AO373" s="7">
        <v>0.28999999999999998</v>
      </c>
      <c r="AP373" s="7">
        <v>14</v>
      </c>
      <c r="AQ373" s="7">
        <v>2</v>
      </c>
      <c r="AR373" s="7"/>
      <c r="AS373" s="7">
        <v>116</v>
      </c>
      <c r="AT373" s="7"/>
    </row>
    <row r="374" spans="1:46">
      <c r="A374" s="14" t="s">
        <v>792</v>
      </c>
      <c r="B374" s="15" t="s">
        <v>815</v>
      </c>
      <c r="C374" s="7" t="s">
        <v>69</v>
      </c>
      <c r="D374" s="7">
        <v>56.92</v>
      </c>
      <c r="E374" s="7">
        <v>1.2</v>
      </c>
      <c r="F374" s="7">
        <v>12.41</v>
      </c>
      <c r="G374" s="7">
        <v>6.2633308000000003</v>
      </c>
      <c r="H374" s="7">
        <v>0.08</v>
      </c>
      <c r="I374" s="7">
        <v>7.27</v>
      </c>
      <c r="J374" s="7">
        <v>3.44</v>
      </c>
      <c r="K374" s="7">
        <v>1.05</v>
      </c>
      <c r="L374" s="7">
        <v>7.76</v>
      </c>
      <c r="M374" s="7">
        <v>1.1299999999999999</v>
      </c>
      <c r="N374" s="7">
        <v>2.4500000000000002</v>
      </c>
      <c r="O374" s="7">
        <f t="shared" si="8"/>
        <v>99.973330799999999</v>
      </c>
      <c r="P374" s="7">
        <v>48.1</v>
      </c>
      <c r="Q374" s="7">
        <v>17.399999999999999</v>
      </c>
      <c r="R374" s="7">
        <v>116.1</v>
      </c>
      <c r="S374" s="7">
        <v>373.6</v>
      </c>
      <c r="T374" s="7">
        <v>128.19999999999999</v>
      </c>
      <c r="U374" s="7">
        <v>599.79999999999995</v>
      </c>
      <c r="V374" s="7">
        <v>314.60000000000002</v>
      </c>
      <c r="W374" s="7">
        <v>19.600000000000001</v>
      </c>
      <c r="X374" s="7">
        <v>344.4</v>
      </c>
      <c r="Y374" s="7">
        <v>26.2</v>
      </c>
      <c r="Z374" s="7">
        <v>9.3000000000000007</v>
      </c>
      <c r="AA374" s="7">
        <v>918.7</v>
      </c>
      <c r="AB374" s="7">
        <v>53.71</v>
      </c>
      <c r="AC374" s="7">
        <v>125.27</v>
      </c>
      <c r="AD374" s="7">
        <v>21.45</v>
      </c>
      <c r="AE374" s="7">
        <v>99.59</v>
      </c>
      <c r="AF374" s="7">
        <v>17.7</v>
      </c>
      <c r="AG374" s="7">
        <v>2.75</v>
      </c>
      <c r="AH374" s="7">
        <v>8.73</v>
      </c>
      <c r="AI374" s="7"/>
      <c r="AJ374" s="7">
        <v>4.32</v>
      </c>
      <c r="AK374" s="7"/>
      <c r="AL374" s="7">
        <v>1.77</v>
      </c>
      <c r="AM374" s="7"/>
      <c r="AN374" s="7">
        <v>1.58</v>
      </c>
      <c r="AO374" s="7">
        <v>0.22</v>
      </c>
      <c r="AP374" s="7">
        <v>9.49</v>
      </c>
      <c r="AQ374" s="7">
        <v>1.41</v>
      </c>
      <c r="AR374" s="7">
        <v>38.700000000000003</v>
      </c>
      <c r="AS374" s="7">
        <v>78.599999999999994</v>
      </c>
      <c r="AT374" s="7">
        <v>17.100000000000001</v>
      </c>
    </row>
    <row r="375" spans="1:46">
      <c r="A375" s="14" t="s">
        <v>792</v>
      </c>
      <c r="B375" s="15" t="s">
        <v>815</v>
      </c>
      <c r="C375" s="7" t="s">
        <v>81</v>
      </c>
      <c r="D375" s="7">
        <v>55.29</v>
      </c>
      <c r="E375" s="7">
        <v>1.1100000000000001</v>
      </c>
      <c r="F375" s="7">
        <v>10.6</v>
      </c>
      <c r="G375" s="7">
        <v>4.0888862000000001</v>
      </c>
      <c r="H375" s="7">
        <v>0.06</v>
      </c>
      <c r="I375" s="7">
        <v>11.78</v>
      </c>
      <c r="J375" s="7">
        <v>6.9</v>
      </c>
      <c r="K375" s="7">
        <v>0.82</v>
      </c>
      <c r="L375" s="7">
        <v>7.17</v>
      </c>
      <c r="M375" s="7">
        <v>1.1200000000000001</v>
      </c>
      <c r="N375" s="7">
        <v>1.43</v>
      </c>
      <c r="O375" s="7">
        <f t="shared" si="8"/>
        <v>100.36888620000002</v>
      </c>
      <c r="P375" s="7"/>
      <c r="Q375" s="7"/>
      <c r="R375" s="7"/>
      <c r="S375" s="7"/>
      <c r="T375" s="7">
        <v>427</v>
      </c>
      <c r="U375" s="7">
        <v>371</v>
      </c>
      <c r="V375" s="7">
        <v>245</v>
      </c>
      <c r="W375" s="7">
        <v>31</v>
      </c>
      <c r="X375" s="7">
        <v>527</v>
      </c>
      <c r="Y375" s="7">
        <v>35</v>
      </c>
      <c r="Z375" s="7"/>
      <c r="AA375" s="7">
        <v>780</v>
      </c>
      <c r="AB375" s="7">
        <v>46</v>
      </c>
      <c r="AC375" s="7">
        <v>127</v>
      </c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</row>
    <row r="376" spans="1:46">
      <c r="A376" s="14" t="s">
        <v>792</v>
      </c>
      <c r="B376" s="15" t="s">
        <v>815</v>
      </c>
      <c r="C376" s="7" t="s">
        <v>62</v>
      </c>
      <c r="D376" s="7">
        <v>55.78</v>
      </c>
      <c r="E376" s="7">
        <v>1.2</v>
      </c>
      <c r="F376" s="7">
        <v>10.83</v>
      </c>
      <c r="G376" s="7">
        <v>3.6888864000000003</v>
      </c>
      <c r="H376" s="7">
        <v>0.06</v>
      </c>
      <c r="I376" s="7">
        <v>11.34</v>
      </c>
      <c r="J376" s="7">
        <v>6.29</v>
      </c>
      <c r="K376" s="7">
        <v>0.83</v>
      </c>
      <c r="L376" s="7">
        <v>7.55</v>
      </c>
      <c r="M376" s="7">
        <v>1.19</v>
      </c>
      <c r="N376" s="7">
        <v>1.48</v>
      </c>
      <c r="O376" s="7">
        <f t="shared" si="8"/>
        <v>100.23888640000001</v>
      </c>
      <c r="P376" s="7"/>
      <c r="Q376" s="7"/>
      <c r="R376" s="7"/>
      <c r="S376" s="7"/>
      <c r="T376" s="7">
        <v>349</v>
      </c>
      <c r="U376" s="7">
        <v>580</v>
      </c>
      <c r="V376" s="7">
        <v>236</v>
      </c>
      <c r="W376" s="7">
        <v>32</v>
      </c>
      <c r="X376" s="7">
        <v>513</v>
      </c>
      <c r="Y376" s="7">
        <v>35</v>
      </c>
      <c r="Z376" s="7"/>
      <c r="AA376" s="7">
        <v>960</v>
      </c>
      <c r="AB376" s="7">
        <v>61</v>
      </c>
      <c r="AC376" s="7">
        <v>164</v>
      </c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</row>
    <row r="377" spans="1:46">
      <c r="A377" s="14" t="s">
        <v>792</v>
      </c>
      <c r="B377" s="15" t="s">
        <v>815</v>
      </c>
      <c r="C377" s="7" t="s">
        <v>76</v>
      </c>
      <c r="D377" s="7">
        <v>56.34</v>
      </c>
      <c r="E377" s="7">
        <v>1.44</v>
      </c>
      <c r="F377" s="7">
        <v>12.28</v>
      </c>
      <c r="G377" s="7">
        <v>6.4266639999999997</v>
      </c>
      <c r="H377" s="7">
        <v>0.08</v>
      </c>
      <c r="I377" s="7">
        <v>7.42</v>
      </c>
      <c r="J377" s="7">
        <v>3.34</v>
      </c>
      <c r="K377" s="7">
        <v>1.1299999999999999</v>
      </c>
      <c r="L377" s="7">
        <v>7.79</v>
      </c>
      <c r="M377" s="7">
        <v>1.1599999999999999</v>
      </c>
      <c r="N377" s="7">
        <v>2.86</v>
      </c>
      <c r="O377" s="7">
        <f t="shared" si="8"/>
        <v>100.26666400000001</v>
      </c>
      <c r="P377" s="7"/>
      <c r="Q377" s="7"/>
      <c r="R377" s="7"/>
      <c r="S377" s="7"/>
      <c r="T377" s="7">
        <v>142</v>
      </c>
      <c r="U377" s="7">
        <v>731</v>
      </c>
      <c r="V377" s="7">
        <v>437</v>
      </c>
      <c r="W377" s="7">
        <v>35</v>
      </c>
      <c r="X377" s="7">
        <v>522</v>
      </c>
      <c r="Y377" s="7">
        <v>36</v>
      </c>
      <c r="Z377" s="7"/>
      <c r="AA377" s="7">
        <v>1190</v>
      </c>
      <c r="AB377" s="7">
        <v>66</v>
      </c>
      <c r="AC377" s="7">
        <v>185</v>
      </c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</row>
    <row r="378" spans="1:46">
      <c r="A378" s="14" t="s">
        <v>792</v>
      </c>
      <c r="B378" s="15" t="s">
        <v>815</v>
      </c>
      <c r="C378" s="7" t="s">
        <v>68</v>
      </c>
      <c r="D378" s="7">
        <v>58.02</v>
      </c>
      <c r="E378" s="7">
        <v>1.33</v>
      </c>
      <c r="F378" s="7">
        <v>11.74</v>
      </c>
      <c r="G378" s="7">
        <v>6.2822194000000007</v>
      </c>
      <c r="H378" s="7">
        <v>7.0000000000000007E-2</v>
      </c>
      <c r="I378" s="7">
        <v>7.45</v>
      </c>
      <c r="J378" s="7">
        <v>2.99</v>
      </c>
      <c r="K378" s="7">
        <v>1.35</v>
      </c>
      <c r="L378" s="7">
        <v>7.54</v>
      </c>
      <c r="M378" s="7">
        <v>1.1000000000000001</v>
      </c>
      <c r="N378" s="7">
        <v>2.4</v>
      </c>
      <c r="O378" s="7">
        <f t="shared" si="8"/>
        <v>100.2722194</v>
      </c>
      <c r="P378" s="7"/>
      <c r="Q378" s="7"/>
      <c r="R378" s="7"/>
      <c r="S378" s="7"/>
      <c r="T378" s="7">
        <v>141</v>
      </c>
      <c r="U378" s="7">
        <v>742</v>
      </c>
      <c r="V378" s="7">
        <v>388</v>
      </c>
      <c r="W378" s="7">
        <v>33</v>
      </c>
      <c r="X378" s="7">
        <v>487</v>
      </c>
      <c r="Y378" s="7">
        <v>26</v>
      </c>
      <c r="Z378" s="7"/>
      <c r="AA378" s="7">
        <v>1160</v>
      </c>
      <c r="AB378" s="7">
        <v>74</v>
      </c>
      <c r="AC378" s="7">
        <v>161</v>
      </c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</row>
    <row r="379" spans="1:46">
      <c r="A379" s="14" t="s">
        <v>792</v>
      </c>
      <c r="B379" s="15" t="s">
        <v>815</v>
      </c>
      <c r="C379" s="7" t="s">
        <v>71</v>
      </c>
      <c r="D379" s="7">
        <v>56.73</v>
      </c>
      <c r="E379" s="7">
        <v>1.21</v>
      </c>
      <c r="F379" s="7">
        <v>11.17</v>
      </c>
      <c r="G379" s="7">
        <v>6.5311076000000003</v>
      </c>
      <c r="H379" s="7">
        <v>7.0000000000000007E-2</v>
      </c>
      <c r="I379" s="7">
        <v>9.57</v>
      </c>
      <c r="J379" s="7">
        <v>2.92</v>
      </c>
      <c r="K379" s="7">
        <v>1.03</v>
      </c>
      <c r="L379" s="7">
        <v>7.13</v>
      </c>
      <c r="M379" s="7">
        <v>1.05</v>
      </c>
      <c r="N379" s="7">
        <v>2.96</v>
      </c>
      <c r="O379" s="7">
        <f t="shared" si="8"/>
        <v>100.37110759999997</v>
      </c>
      <c r="P379" s="7"/>
      <c r="Q379" s="7"/>
      <c r="R379" s="7"/>
      <c r="S379" s="7"/>
      <c r="T379" s="7">
        <v>339</v>
      </c>
      <c r="U379" s="7">
        <v>684</v>
      </c>
      <c r="V379" s="7">
        <v>364</v>
      </c>
      <c r="W379" s="7">
        <v>32</v>
      </c>
      <c r="X379" s="7">
        <v>475</v>
      </c>
      <c r="Y379" s="7">
        <v>25</v>
      </c>
      <c r="Z379" s="7"/>
      <c r="AA379" s="7">
        <v>1070</v>
      </c>
      <c r="AB379" s="7">
        <v>75</v>
      </c>
      <c r="AC379" s="7">
        <v>169</v>
      </c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</row>
    <row r="380" spans="1:46">
      <c r="A380" s="14" t="s">
        <v>792</v>
      </c>
      <c r="B380" s="15" t="s">
        <v>815</v>
      </c>
      <c r="C380" s="7" t="s">
        <v>103</v>
      </c>
      <c r="D380" s="7">
        <v>57.79</v>
      </c>
      <c r="E380" s="7">
        <v>1.51</v>
      </c>
      <c r="F380" s="7">
        <v>11.79</v>
      </c>
      <c r="G380" s="7">
        <v>5.7066632000000004</v>
      </c>
      <c r="H380" s="7">
        <v>0.08</v>
      </c>
      <c r="I380" s="7">
        <v>8.23</v>
      </c>
      <c r="J380" s="7">
        <v>3.46</v>
      </c>
      <c r="K380" s="7">
        <v>1.31</v>
      </c>
      <c r="L380" s="7">
        <v>8.06</v>
      </c>
      <c r="M380" s="7">
        <v>0.85</v>
      </c>
      <c r="N380" s="7">
        <v>1.55</v>
      </c>
      <c r="O380" s="7">
        <f t="shared" si="8"/>
        <v>100.33666319999999</v>
      </c>
      <c r="P380" s="7">
        <v>30</v>
      </c>
      <c r="Q380" s="7">
        <v>18.5</v>
      </c>
      <c r="R380" s="7">
        <v>116</v>
      </c>
      <c r="S380" s="7">
        <v>500</v>
      </c>
      <c r="T380" s="7">
        <v>280</v>
      </c>
      <c r="U380" s="7">
        <v>612</v>
      </c>
      <c r="V380" s="7">
        <v>577</v>
      </c>
      <c r="W380" s="7">
        <v>23.8</v>
      </c>
      <c r="X380" s="7">
        <v>749</v>
      </c>
      <c r="Y380" s="7">
        <v>39</v>
      </c>
      <c r="Z380" s="7">
        <v>25.2</v>
      </c>
      <c r="AA380" s="7">
        <v>1400</v>
      </c>
      <c r="AB380" s="7">
        <v>148</v>
      </c>
      <c r="AC380" s="7">
        <v>352</v>
      </c>
      <c r="AD380" s="7">
        <v>47.4</v>
      </c>
      <c r="AE380" s="7">
        <v>193</v>
      </c>
      <c r="AF380" s="7">
        <v>26.9</v>
      </c>
      <c r="AG380" s="7">
        <v>4.32</v>
      </c>
      <c r="AH380" s="7">
        <v>14.4</v>
      </c>
      <c r="AI380" s="7">
        <v>1.27</v>
      </c>
      <c r="AJ380" s="7">
        <v>5.23</v>
      </c>
      <c r="AK380" s="7">
        <v>0.89</v>
      </c>
      <c r="AL380" s="7">
        <v>2.42</v>
      </c>
      <c r="AM380" s="7">
        <v>0.32200000000000001</v>
      </c>
      <c r="AN380" s="7">
        <v>1.85</v>
      </c>
      <c r="AO380" s="7">
        <v>0.248</v>
      </c>
      <c r="AP380" s="7">
        <v>21.4</v>
      </c>
      <c r="AQ380" s="7">
        <v>2.93</v>
      </c>
      <c r="AR380" s="7">
        <v>30</v>
      </c>
      <c r="AS380" s="7">
        <v>119</v>
      </c>
      <c r="AT380" s="7">
        <v>14.9</v>
      </c>
    </row>
    <row r="381" spans="1:46">
      <c r="A381" s="14" t="s">
        <v>792</v>
      </c>
      <c r="B381" s="15" t="s">
        <v>815</v>
      </c>
      <c r="C381" s="7" t="s">
        <v>139</v>
      </c>
      <c r="D381" s="7">
        <v>58.43</v>
      </c>
      <c r="E381" s="7">
        <v>1.49</v>
      </c>
      <c r="F381" s="7">
        <v>11.46</v>
      </c>
      <c r="G381" s="7">
        <v>5.5788860000000007</v>
      </c>
      <c r="H381" s="7">
        <v>0.08</v>
      </c>
      <c r="I381" s="7">
        <v>7.96</v>
      </c>
      <c r="J381" s="7">
        <v>3.56</v>
      </c>
      <c r="K381" s="7">
        <v>1.4</v>
      </c>
      <c r="L381" s="7">
        <v>7.96</v>
      </c>
      <c r="M381" s="7">
        <v>0.77</v>
      </c>
      <c r="N381" s="7">
        <v>1.61</v>
      </c>
      <c r="O381" s="7">
        <f t="shared" si="8"/>
        <v>100.29888599999998</v>
      </c>
      <c r="P381" s="7"/>
      <c r="Q381" s="7"/>
      <c r="R381" s="7"/>
      <c r="S381" s="7"/>
      <c r="T381" s="7">
        <v>284</v>
      </c>
      <c r="U381" s="7">
        <v>453</v>
      </c>
      <c r="V381" s="7">
        <v>635</v>
      </c>
      <c r="W381" s="7">
        <v>29</v>
      </c>
      <c r="X381" s="7">
        <v>796</v>
      </c>
      <c r="Y381" s="7">
        <v>45</v>
      </c>
      <c r="Z381" s="7"/>
      <c r="AA381" s="7">
        <v>1200</v>
      </c>
      <c r="AB381" s="7">
        <v>142</v>
      </c>
      <c r="AC381" s="7">
        <v>320</v>
      </c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</row>
    <row r="382" spans="1:46">
      <c r="A382" s="14" t="s">
        <v>792</v>
      </c>
      <c r="B382" s="15" t="s">
        <v>815</v>
      </c>
      <c r="C382" s="7" t="s">
        <v>94</v>
      </c>
      <c r="D382" s="7">
        <v>58.01</v>
      </c>
      <c r="E382" s="7">
        <v>1.5</v>
      </c>
      <c r="F382" s="7">
        <v>11.7</v>
      </c>
      <c r="G382" s="7">
        <v>5.7011076999999997</v>
      </c>
      <c r="H382" s="7">
        <v>0.09</v>
      </c>
      <c r="I382" s="7">
        <v>8.27</v>
      </c>
      <c r="J382" s="7">
        <v>3.53</v>
      </c>
      <c r="K382" s="7">
        <v>1.44</v>
      </c>
      <c r="L382" s="7">
        <v>7.95</v>
      </c>
      <c r="M382" s="7">
        <v>0.79</v>
      </c>
      <c r="N382" s="7">
        <v>1.36</v>
      </c>
      <c r="O382" s="7">
        <f t="shared" si="8"/>
        <v>100.34110769999999</v>
      </c>
      <c r="P382" s="7">
        <v>41.2</v>
      </c>
      <c r="Q382" s="7">
        <v>14.9</v>
      </c>
      <c r="R382" s="7">
        <v>101</v>
      </c>
      <c r="S382" s="7">
        <v>453.9</v>
      </c>
      <c r="T382" s="7">
        <v>280</v>
      </c>
      <c r="U382" s="7">
        <v>650.6</v>
      </c>
      <c r="V382" s="7">
        <v>521.79999999999995</v>
      </c>
      <c r="W382" s="7">
        <v>17.7</v>
      </c>
      <c r="X382" s="7">
        <v>887</v>
      </c>
      <c r="Y382" s="7">
        <v>36</v>
      </c>
      <c r="Z382" s="7">
        <v>21.6</v>
      </c>
      <c r="AA382" s="7">
        <v>1003</v>
      </c>
      <c r="AB382" s="7">
        <v>103.36</v>
      </c>
      <c r="AC382" s="7">
        <v>284.49</v>
      </c>
      <c r="AD382" s="7">
        <v>35.130000000000003</v>
      </c>
      <c r="AE382" s="7">
        <v>146.36000000000001</v>
      </c>
      <c r="AF382" s="7">
        <v>20.46</v>
      </c>
      <c r="AG382" s="7">
        <v>2.99</v>
      </c>
      <c r="AH382" s="7">
        <v>8.73</v>
      </c>
      <c r="AI382" s="7"/>
      <c r="AJ382" s="7">
        <v>3.98</v>
      </c>
      <c r="AK382" s="7"/>
      <c r="AL382" s="7">
        <v>1.6</v>
      </c>
      <c r="AM382" s="7"/>
      <c r="AN382" s="7">
        <v>1.42</v>
      </c>
      <c r="AO382" s="7">
        <v>0.2</v>
      </c>
      <c r="AP382" s="7">
        <v>16.170000000000002</v>
      </c>
      <c r="AQ382" s="7">
        <v>1.98</v>
      </c>
      <c r="AR382" s="7">
        <v>36.200000000000003</v>
      </c>
      <c r="AS382" s="7">
        <v>87.6</v>
      </c>
      <c r="AT382" s="7">
        <v>16.7</v>
      </c>
    </row>
    <row r="383" spans="1:46">
      <c r="A383" s="14" t="s">
        <v>792</v>
      </c>
      <c r="B383" s="15" t="s">
        <v>815</v>
      </c>
      <c r="C383" s="7" t="s">
        <v>102</v>
      </c>
      <c r="D383" s="7">
        <v>59.51</v>
      </c>
      <c r="E383" s="7">
        <v>1.5</v>
      </c>
      <c r="F383" s="7">
        <v>11.26</v>
      </c>
      <c r="G383" s="7">
        <v>5.4777754999999999</v>
      </c>
      <c r="H383" s="7">
        <v>0.06</v>
      </c>
      <c r="I383" s="7">
        <v>7.14</v>
      </c>
      <c r="J383" s="7">
        <v>3.48</v>
      </c>
      <c r="K383" s="7">
        <v>1.22</v>
      </c>
      <c r="L383" s="7">
        <v>7.53</v>
      </c>
      <c r="M383" s="7">
        <v>0.71</v>
      </c>
      <c r="N383" s="7">
        <v>2.34</v>
      </c>
      <c r="O383" s="7">
        <f t="shared" si="8"/>
        <v>100.22777549999999</v>
      </c>
      <c r="P383" s="7"/>
      <c r="Q383" s="7"/>
      <c r="R383" s="7"/>
      <c r="S383" s="7"/>
      <c r="T383" s="7">
        <v>238</v>
      </c>
      <c r="U383" s="7">
        <v>576</v>
      </c>
      <c r="V383" s="7">
        <v>541</v>
      </c>
      <c r="W383" s="7">
        <v>26</v>
      </c>
      <c r="X383" s="7">
        <v>842</v>
      </c>
      <c r="Y383" s="7">
        <v>45</v>
      </c>
      <c r="Z383" s="7"/>
      <c r="AA383" s="7">
        <v>1140</v>
      </c>
      <c r="AB383" s="7">
        <v>144</v>
      </c>
      <c r="AC383" s="7">
        <v>331</v>
      </c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</row>
    <row r="384" spans="1:46">
      <c r="A384" s="14" t="s">
        <v>792</v>
      </c>
      <c r="B384" s="15" t="s">
        <v>815</v>
      </c>
      <c r="C384" s="6" t="s">
        <v>95</v>
      </c>
      <c r="D384" s="6">
        <v>57.79</v>
      </c>
      <c r="E384" s="6">
        <v>1.51</v>
      </c>
      <c r="F384" s="6">
        <v>11.79</v>
      </c>
      <c r="G384" s="6">
        <v>5.6720000000000006</v>
      </c>
      <c r="H384" s="6">
        <v>0.08</v>
      </c>
      <c r="I384" s="6">
        <v>8.23</v>
      </c>
      <c r="J384" s="6">
        <v>3.46</v>
      </c>
      <c r="K384" s="6">
        <v>1.31</v>
      </c>
      <c r="L384" s="6">
        <v>8.06</v>
      </c>
      <c r="M384" s="6">
        <v>0.85</v>
      </c>
      <c r="N384" s="6"/>
      <c r="O384" s="6"/>
      <c r="P384" s="6">
        <v>41.202500000000001</v>
      </c>
      <c r="Q384" s="6">
        <v>14.93</v>
      </c>
      <c r="R384" s="6">
        <v>101.3575</v>
      </c>
      <c r="S384" s="6">
        <v>453.92250000000001</v>
      </c>
      <c r="T384" s="6">
        <v>280.02749999999997</v>
      </c>
      <c r="U384" s="6">
        <v>650.57500000000005</v>
      </c>
      <c r="V384" s="6">
        <v>521.8175</v>
      </c>
      <c r="W384" s="6">
        <v>17.6525</v>
      </c>
      <c r="X384" s="6">
        <v>569.15</v>
      </c>
      <c r="Y384" s="6">
        <v>35.950000000000003</v>
      </c>
      <c r="Z384" s="6">
        <v>21.56</v>
      </c>
      <c r="AA384" s="6">
        <v>1002.965</v>
      </c>
      <c r="AB384" s="6">
        <v>103.3625</v>
      </c>
      <c r="AC384" s="6">
        <v>284.48500000000001</v>
      </c>
      <c r="AD384" s="6">
        <v>35.127499999999998</v>
      </c>
      <c r="AE384" s="6">
        <v>146.35749999999999</v>
      </c>
      <c r="AF384" s="6">
        <v>20.462499999999999</v>
      </c>
      <c r="AG384" s="6">
        <v>2.9925000000000002</v>
      </c>
      <c r="AH384" s="6">
        <v>8.7249999999999996</v>
      </c>
      <c r="AI384" s="6"/>
      <c r="AJ384" s="6">
        <v>3.9824999999999999</v>
      </c>
      <c r="AK384" s="6"/>
      <c r="AL384" s="6">
        <v>1.60375</v>
      </c>
      <c r="AM384" s="6"/>
      <c r="AN384" s="6">
        <v>1.4239999999999999</v>
      </c>
      <c r="AO384" s="6">
        <v>0.20274999999999999</v>
      </c>
      <c r="AP384" s="6">
        <v>16.164999999999999</v>
      </c>
      <c r="AQ384" s="6">
        <v>1.9775</v>
      </c>
      <c r="AR384" s="6">
        <v>36.172499999999999</v>
      </c>
      <c r="AS384" s="6">
        <v>87.582499999999996</v>
      </c>
      <c r="AT384" s="6">
        <v>16.737500000000001</v>
      </c>
    </row>
    <row r="385" spans="1:46">
      <c r="A385" s="14" t="s">
        <v>798</v>
      </c>
      <c r="B385" s="15" t="s">
        <v>815</v>
      </c>
      <c r="C385" s="7" t="s">
        <v>106</v>
      </c>
      <c r="D385" s="7">
        <v>55.78</v>
      </c>
      <c r="E385" s="7">
        <v>0.99</v>
      </c>
      <c r="F385" s="7">
        <v>15.07</v>
      </c>
      <c r="G385" s="7">
        <v>5.8755553000000003</v>
      </c>
      <c r="H385" s="7">
        <v>0.1</v>
      </c>
      <c r="I385" s="7">
        <v>9.09</v>
      </c>
      <c r="J385" s="7">
        <v>6.12</v>
      </c>
      <c r="K385" s="7">
        <v>1.78</v>
      </c>
      <c r="L385" s="7">
        <v>4.6500000000000004</v>
      </c>
      <c r="M385" s="7">
        <v>0.28000000000000003</v>
      </c>
      <c r="N385" s="7">
        <v>0.42</v>
      </c>
      <c r="O385" s="7">
        <f t="shared" ref="O385:O397" si="9">SUM(D385:N385)</f>
        <v>100.15555530000002</v>
      </c>
      <c r="P385" s="7">
        <v>45</v>
      </c>
      <c r="Q385" s="7">
        <v>23.2</v>
      </c>
      <c r="R385" s="7">
        <v>145</v>
      </c>
      <c r="S385" s="7">
        <v>483</v>
      </c>
      <c r="T385" s="7">
        <v>202</v>
      </c>
      <c r="U385" s="7">
        <v>369</v>
      </c>
      <c r="V385" s="7">
        <v>366</v>
      </c>
      <c r="W385" s="7">
        <v>24</v>
      </c>
      <c r="X385" s="7">
        <v>420</v>
      </c>
      <c r="Y385" s="7">
        <v>21.8</v>
      </c>
      <c r="Z385" s="7">
        <v>20</v>
      </c>
      <c r="AA385" s="7">
        <v>713</v>
      </c>
      <c r="AB385" s="7">
        <v>69.995999999999995</v>
      </c>
      <c r="AC385" s="7">
        <v>151.00800000000001</v>
      </c>
      <c r="AD385" s="7">
        <v>19.337599999999998</v>
      </c>
      <c r="AE385" s="7">
        <v>80.02</v>
      </c>
      <c r="AF385" s="7">
        <v>13.692600000000001</v>
      </c>
      <c r="AG385" s="7">
        <v>2.2080000000000002</v>
      </c>
      <c r="AH385" s="7">
        <v>6.2499000000000002</v>
      </c>
      <c r="AI385" s="7">
        <v>0.95879999999999999</v>
      </c>
      <c r="AJ385" s="7">
        <v>5.0964</v>
      </c>
      <c r="AK385" s="7">
        <v>1.0146999999999999</v>
      </c>
      <c r="AL385" s="7">
        <v>2.73</v>
      </c>
      <c r="AM385" s="7">
        <v>0.34320000000000001</v>
      </c>
      <c r="AN385" s="7">
        <v>1.8</v>
      </c>
      <c r="AO385" s="7">
        <v>0.29920000000000002</v>
      </c>
      <c r="AP385" s="7">
        <v>10.7</v>
      </c>
      <c r="AQ385" s="7">
        <v>1.62</v>
      </c>
      <c r="AR385" s="7">
        <v>39</v>
      </c>
      <c r="AS385" s="7">
        <v>48.8</v>
      </c>
      <c r="AT385" s="7">
        <v>8.89</v>
      </c>
    </row>
    <row r="386" spans="1:46">
      <c r="A386" s="14" t="s">
        <v>798</v>
      </c>
      <c r="B386" s="15" t="s">
        <v>815</v>
      </c>
      <c r="C386" s="7" t="s">
        <v>107</v>
      </c>
      <c r="D386" s="7">
        <v>55.93</v>
      </c>
      <c r="E386" s="7">
        <v>1.02</v>
      </c>
      <c r="F386" s="7">
        <v>15.26</v>
      </c>
      <c r="G386" s="7">
        <v>5.7866648999999999</v>
      </c>
      <c r="H386" s="7">
        <v>0.1</v>
      </c>
      <c r="I386" s="7">
        <v>8.59</v>
      </c>
      <c r="J386" s="7">
        <v>6.2</v>
      </c>
      <c r="K386" s="7">
        <v>1.62</v>
      </c>
      <c r="L386" s="7">
        <v>4.75</v>
      </c>
      <c r="M386" s="7">
        <v>0.28000000000000003</v>
      </c>
      <c r="N386" s="7">
        <v>0.66</v>
      </c>
      <c r="O386" s="7">
        <f t="shared" si="9"/>
        <v>100.19666490000002</v>
      </c>
      <c r="P386" s="7">
        <v>35</v>
      </c>
      <c r="Q386" s="7">
        <v>21.9</v>
      </c>
      <c r="R386" s="7"/>
      <c r="S386" s="7">
        <v>485</v>
      </c>
      <c r="T386" s="7">
        <v>217</v>
      </c>
      <c r="U386" s="7">
        <v>371</v>
      </c>
      <c r="V386" s="7">
        <v>373</v>
      </c>
      <c r="W386" s="7">
        <v>26</v>
      </c>
      <c r="X386" s="7">
        <v>426</v>
      </c>
      <c r="Y386" s="7">
        <v>22</v>
      </c>
      <c r="Z386" s="7">
        <v>24</v>
      </c>
      <c r="AA386" s="7">
        <v>746</v>
      </c>
      <c r="AB386" s="7">
        <v>69.003</v>
      </c>
      <c r="AC386" s="7">
        <v>157.96</v>
      </c>
      <c r="AD386" s="7">
        <v>19.443200000000001</v>
      </c>
      <c r="AE386" s="7">
        <v>78</v>
      </c>
      <c r="AF386" s="7">
        <v>13.194900000000001</v>
      </c>
      <c r="AG386" s="7">
        <v>2.1390000000000002</v>
      </c>
      <c r="AH386" s="7">
        <v>6.7479000000000005</v>
      </c>
      <c r="AI386" s="7">
        <v>1.0152000000000001</v>
      </c>
      <c r="AJ386" s="7">
        <v>5.2080000000000002</v>
      </c>
      <c r="AK386" s="7">
        <v>0.9927999999999999</v>
      </c>
      <c r="AL386" s="7">
        <v>2.73</v>
      </c>
      <c r="AM386" s="7">
        <v>0.35640000000000005</v>
      </c>
      <c r="AN386" s="7">
        <v>1.86</v>
      </c>
      <c r="AO386" s="7">
        <v>0.28220000000000006</v>
      </c>
      <c r="AP386" s="7">
        <v>10.4</v>
      </c>
      <c r="AQ386" s="7">
        <v>1.51</v>
      </c>
      <c r="AR386" s="7">
        <v>44</v>
      </c>
      <c r="AS386" s="7">
        <v>48</v>
      </c>
      <c r="AT386" s="7">
        <v>9.48</v>
      </c>
    </row>
    <row r="387" spans="1:46">
      <c r="A387" s="14" t="s">
        <v>797</v>
      </c>
      <c r="B387" s="15" t="s">
        <v>815</v>
      </c>
      <c r="C387" s="7" t="s">
        <v>115</v>
      </c>
      <c r="D387" s="7">
        <v>55.45</v>
      </c>
      <c r="E387" s="7">
        <v>1</v>
      </c>
      <c r="F387" s="7">
        <v>15.76</v>
      </c>
      <c r="G387" s="7">
        <v>6.0755539000000001</v>
      </c>
      <c r="H387" s="7">
        <v>0.1</v>
      </c>
      <c r="I387" s="7">
        <v>8.5</v>
      </c>
      <c r="J387" s="7">
        <v>6.12</v>
      </c>
      <c r="K387" s="7">
        <v>1.55</v>
      </c>
      <c r="L387" s="7">
        <v>4.6500000000000004</v>
      </c>
      <c r="M387" s="7">
        <v>0.27</v>
      </c>
      <c r="N387" s="7">
        <v>0.69</v>
      </c>
      <c r="O387" s="7">
        <f t="shared" si="9"/>
        <v>100.16555390000001</v>
      </c>
      <c r="P387" s="7">
        <v>41</v>
      </c>
      <c r="Q387" s="7">
        <v>21</v>
      </c>
      <c r="R387" s="7">
        <v>139</v>
      </c>
      <c r="S387" s="7">
        <v>471</v>
      </c>
      <c r="T387" s="7">
        <v>213</v>
      </c>
      <c r="U387" s="7">
        <v>351</v>
      </c>
      <c r="V387" s="7">
        <v>366</v>
      </c>
      <c r="W387" s="7">
        <v>27</v>
      </c>
      <c r="X387" s="7">
        <v>422</v>
      </c>
      <c r="Y387" s="7">
        <v>21</v>
      </c>
      <c r="Z387" s="7"/>
      <c r="AA387" s="7">
        <v>691</v>
      </c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>
        <v>38</v>
      </c>
      <c r="AS387" s="7">
        <v>42</v>
      </c>
      <c r="AT387" s="7"/>
    </row>
    <row r="388" spans="1:46">
      <c r="A388" s="14" t="s">
        <v>797</v>
      </c>
      <c r="B388" s="15" t="s">
        <v>815</v>
      </c>
      <c r="C388" s="7" t="s">
        <v>109</v>
      </c>
      <c r="D388" s="7">
        <v>55.79</v>
      </c>
      <c r="E388" s="7">
        <v>1.1000000000000001</v>
      </c>
      <c r="F388" s="7">
        <v>14.99</v>
      </c>
      <c r="G388" s="7">
        <v>6.4599989999999998</v>
      </c>
      <c r="H388" s="7">
        <v>0.11</v>
      </c>
      <c r="I388" s="7">
        <v>9.36</v>
      </c>
      <c r="J388" s="7">
        <v>5.43</v>
      </c>
      <c r="K388" s="7">
        <v>1.57</v>
      </c>
      <c r="L388" s="7">
        <v>4.63</v>
      </c>
      <c r="M388" s="7">
        <v>0.28000000000000003</v>
      </c>
      <c r="N388" s="7">
        <v>0.38</v>
      </c>
      <c r="O388" s="7">
        <f t="shared" si="9"/>
        <v>100.09999899999997</v>
      </c>
      <c r="P388" s="7">
        <v>31</v>
      </c>
      <c r="Q388" s="7">
        <v>22.7</v>
      </c>
      <c r="R388" s="7">
        <v>138</v>
      </c>
      <c r="S388" s="7">
        <v>496</v>
      </c>
      <c r="T388" s="7">
        <v>191</v>
      </c>
      <c r="U388" s="7">
        <v>355</v>
      </c>
      <c r="V388" s="7">
        <v>362</v>
      </c>
      <c r="W388" s="7">
        <v>27</v>
      </c>
      <c r="X388" s="7">
        <v>395</v>
      </c>
      <c r="Y388" s="7">
        <v>20</v>
      </c>
      <c r="Z388" s="7"/>
      <c r="AA388" s="7">
        <v>809</v>
      </c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>
        <v>33</v>
      </c>
      <c r="AS388" s="7">
        <v>38</v>
      </c>
      <c r="AT388" s="7"/>
    </row>
    <row r="389" spans="1:46">
      <c r="A389" s="14" t="s">
        <v>797</v>
      </c>
      <c r="B389" s="15" t="s">
        <v>815</v>
      </c>
      <c r="C389" s="7" t="s">
        <v>111</v>
      </c>
      <c r="D389" s="7">
        <v>56.27</v>
      </c>
      <c r="E389" s="7">
        <v>1.1100000000000001</v>
      </c>
      <c r="F389" s="7">
        <v>15.25</v>
      </c>
      <c r="G389" s="7">
        <v>5.6555514999999996</v>
      </c>
      <c r="H389" s="7">
        <v>0.1</v>
      </c>
      <c r="I389" s="7">
        <v>8.85</v>
      </c>
      <c r="J389" s="7">
        <v>5.82</v>
      </c>
      <c r="K389" s="7">
        <v>1.56</v>
      </c>
      <c r="L389" s="7">
        <v>4.83</v>
      </c>
      <c r="M389" s="7">
        <v>0.3</v>
      </c>
      <c r="N389" s="7">
        <v>0.66</v>
      </c>
      <c r="O389" s="7">
        <f t="shared" si="9"/>
        <v>100.40555149999997</v>
      </c>
      <c r="P389" s="7">
        <v>39</v>
      </c>
      <c r="Q389" s="7">
        <v>20.7</v>
      </c>
      <c r="R389" s="7">
        <v>135</v>
      </c>
      <c r="S389" s="7">
        <v>481</v>
      </c>
      <c r="T389" s="7">
        <v>224</v>
      </c>
      <c r="U389" s="7">
        <v>369</v>
      </c>
      <c r="V389" s="7">
        <v>379</v>
      </c>
      <c r="W389" s="7">
        <v>26</v>
      </c>
      <c r="X389" s="7">
        <v>443</v>
      </c>
      <c r="Y389" s="7">
        <v>23.2</v>
      </c>
      <c r="Z389" s="7">
        <v>19.5</v>
      </c>
      <c r="AA389" s="7">
        <v>831</v>
      </c>
      <c r="AB389" s="7">
        <v>75.999000000000009</v>
      </c>
      <c r="AC389" s="7">
        <v>165</v>
      </c>
      <c r="AD389" s="7">
        <v>19.588800000000003</v>
      </c>
      <c r="AE389" s="7">
        <v>82.02</v>
      </c>
      <c r="AF389" s="7">
        <v>15.0954</v>
      </c>
      <c r="AG389" s="7">
        <v>2.3595999999999999</v>
      </c>
      <c r="AH389" s="7">
        <v>6.0427</v>
      </c>
      <c r="AI389" s="7">
        <v>1.0502</v>
      </c>
      <c r="AJ389" s="7">
        <v>4.952</v>
      </c>
      <c r="AK389" s="7">
        <v>1.0153399999999999</v>
      </c>
      <c r="AL389" s="7">
        <v>2.5108000000000001</v>
      </c>
      <c r="AM389" s="7">
        <v>0.34026000000000001</v>
      </c>
      <c r="AN389" s="7">
        <v>1.76</v>
      </c>
      <c r="AO389" s="7">
        <v>0.30459999999999998</v>
      </c>
      <c r="AP389" s="7">
        <v>11.4</v>
      </c>
      <c r="AQ389" s="7">
        <v>1.7</v>
      </c>
      <c r="AR389" s="7">
        <v>49</v>
      </c>
      <c r="AS389" s="7">
        <v>52.6</v>
      </c>
      <c r="AT389" s="7">
        <v>10</v>
      </c>
    </row>
    <row r="390" spans="1:46">
      <c r="A390" s="14" t="s">
        <v>797</v>
      </c>
      <c r="B390" s="15" t="s">
        <v>815</v>
      </c>
      <c r="C390" s="7" t="s">
        <v>215</v>
      </c>
      <c r="D390" s="7">
        <v>47.46</v>
      </c>
      <c r="E390" s="7">
        <v>0.67</v>
      </c>
      <c r="F390" s="7">
        <v>14.17</v>
      </c>
      <c r="G390" s="7">
        <v>7.7711059000000002</v>
      </c>
      <c r="H390" s="7">
        <v>0.14000000000000001</v>
      </c>
      <c r="I390" s="7">
        <v>9.1300000000000008</v>
      </c>
      <c r="J390" s="7">
        <v>13.78</v>
      </c>
      <c r="K390" s="7">
        <v>1.4</v>
      </c>
      <c r="L390" s="7">
        <v>5.07</v>
      </c>
      <c r="M390" s="7">
        <v>0.33</v>
      </c>
      <c r="N390" s="7">
        <v>0.73</v>
      </c>
      <c r="O390" s="7">
        <f t="shared" si="9"/>
        <v>100.6511059</v>
      </c>
      <c r="P390" s="7">
        <v>16</v>
      </c>
      <c r="Q390" s="7">
        <v>38.1</v>
      </c>
      <c r="R390" s="7"/>
      <c r="S390" s="7">
        <v>516</v>
      </c>
      <c r="T390" s="7">
        <v>125</v>
      </c>
      <c r="U390" s="7">
        <v>353</v>
      </c>
      <c r="V390" s="7">
        <v>916</v>
      </c>
      <c r="W390" s="7">
        <v>28</v>
      </c>
      <c r="X390" s="7">
        <v>203</v>
      </c>
      <c r="Y390" s="7">
        <v>9</v>
      </c>
      <c r="Z390" s="7">
        <v>22</v>
      </c>
      <c r="AA390" s="7">
        <v>550</v>
      </c>
      <c r="AB390" s="7">
        <v>59</v>
      </c>
      <c r="AC390" s="7">
        <v>134</v>
      </c>
      <c r="AD390" s="7"/>
      <c r="AE390" s="7">
        <v>63</v>
      </c>
      <c r="AF390" s="7">
        <v>11.8</v>
      </c>
      <c r="AG390" s="7">
        <v>2.41</v>
      </c>
      <c r="AH390" s="7"/>
      <c r="AI390" s="7">
        <v>1</v>
      </c>
      <c r="AJ390" s="7"/>
      <c r="AK390" s="7"/>
      <c r="AL390" s="7"/>
      <c r="AM390" s="7"/>
      <c r="AN390" s="7">
        <v>1.93</v>
      </c>
      <c r="AO390" s="7">
        <v>0.38</v>
      </c>
      <c r="AP390" s="7">
        <v>5</v>
      </c>
      <c r="AQ390" s="7">
        <v>0.55000000000000004</v>
      </c>
      <c r="AR390" s="7">
        <v>35.299999999999997</v>
      </c>
      <c r="AS390" s="7">
        <v>28.9</v>
      </c>
      <c r="AT390" s="7">
        <v>5.64</v>
      </c>
    </row>
    <row r="391" spans="1:46">
      <c r="A391" s="14" t="s">
        <v>801</v>
      </c>
      <c r="B391" s="15" t="s">
        <v>815</v>
      </c>
      <c r="C391" s="7" t="s">
        <v>296</v>
      </c>
      <c r="D391" s="7">
        <v>49.43</v>
      </c>
      <c r="E391" s="7">
        <v>0.61</v>
      </c>
      <c r="F391" s="7">
        <v>15.9</v>
      </c>
      <c r="G391" s="7">
        <v>6.8466611999999998</v>
      </c>
      <c r="H391" s="7">
        <v>0.13</v>
      </c>
      <c r="I391" s="7">
        <v>10.28</v>
      </c>
      <c r="J391" s="7">
        <v>10.17</v>
      </c>
      <c r="K391" s="7">
        <v>1.76</v>
      </c>
      <c r="L391" s="7">
        <v>4.3499999999999996</v>
      </c>
      <c r="M391" s="7">
        <v>0.34</v>
      </c>
      <c r="N391" s="7">
        <v>0.74</v>
      </c>
      <c r="O391" s="7">
        <f t="shared" si="9"/>
        <v>100.55666119999999</v>
      </c>
      <c r="P391" s="7"/>
      <c r="Q391" s="7"/>
      <c r="R391" s="7">
        <v>195.42</v>
      </c>
      <c r="S391" s="7"/>
      <c r="T391" s="7"/>
      <c r="U391" s="7">
        <v>273.38</v>
      </c>
      <c r="V391" s="7">
        <v>1106.08</v>
      </c>
      <c r="W391" s="7">
        <v>25.61</v>
      </c>
      <c r="X391" s="7">
        <v>248.37</v>
      </c>
      <c r="Y391" s="7">
        <v>16.05</v>
      </c>
      <c r="Z391" s="7">
        <v>15.41</v>
      </c>
      <c r="AA391" s="7">
        <v>773.26</v>
      </c>
      <c r="AB391" s="7">
        <v>74.16</v>
      </c>
      <c r="AC391" s="7">
        <v>142.94</v>
      </c>
      <c r="AD391" s="7">
        <v>16.21</v>
      </c>
      <c r="AE391" s="7">
        <v>62.2</v>
      </c>
      <c r="AF391" s="7">
        <v>10</v>
      </c>
      <c r="AG391" s="7">
        <v>2.23</v>
      </c>
      <c r="AH391" s="7">
        <v>7.38</v>
      </c>
      <c r="AI391" s="7">
        <v>0.98</v>
      </c>
      <c r="AJ391" s="7">
        <v>5</v>
      </c>
      <c r="AK391" s="7">
        <v>0.87</v>
      </c>
      <c r="AL391" s="7">
        <v>2.31</v>
      </c>
      <c r="AM391" s="7">
        <v>0.32</v>
      </c>
      <c r="AN391" s="7">
        <v>2.02</v>
      </c>
      <c r="AO391" s="7">
        <v>0.32</v>
      </c>
      <c r="AP391" s="7">
        <v>5.35</v>
      </c>
      <c r="AQ391" s="7">
        <v>0.87329999999999997</v>
      </c>
      <c r="AR391" s="7">
        <v>59.57</v>
      </c>
      <c r="AS391" s="7">
        <v>52.033999999999999</v>
      </c>
      <c r="AT391" s="7">
        <v>11.909000000000001</v>
      </c>
    </row>
    <row r="392" spans="1:46">
      <c r="A392" s="14" t="s">
        <v>809</v>
      </c>
      <c r="B392" s="15" t="s">
        <v>815</v>
      </c>
      <c r="C392" s="7" t="s">
        <v>147</v>
      </c>
      <c r="D392" s="7">
        <v>57.69</v>
      </c>
      <c r="E392" s="7">
        <v>1.43</v>
      </c>
      <c r="F392" s="7">
        <v>11.18</v>
      </c>
      <c r="G392" s="7">
        <v>5.4099971999999994</v>
      </c>
      <c r="H392" s="7">
        <v>0.08</v>
      </c>
      <c r="I392" s="7">
        <v>8.1999999999999993</v>
      </c>
      <c r="J392" s="7">
        <v>3.64</v>
      </c>
      <c r="K392" s="7">
        <v>1.5</v>
      </c>
      <c r="L392" s="7">
        <v>7.42</v>
      </c>
      <c r="M392" s="7">
        <v>0.75</v>
      </c>
      <c r="N392" s="7">
        <v>2.67</v>
      </c>
      <c r="O392" s="7">
        <f t="shared" si="9"/>
        <v>99.969997200000009</v>
      </c>
      <c r="P392" s="7"/>
      <c r="Q392" s="7"/>
      <c r="R392" s="7">
        <v>97</v>
      </c>
      <c r="S392" s="7">
        <v>442</v>
      </c>
      <c r="T392" s="7">
        <v>297</v>
      </c>
      <c r="U392" s="7">
        <v>445</v>
      </c>
      <c r="V392" s="7">
        <v>649</v>
      </c>
      <c r="W392" s="7">
        <v>29</v>
      </c>
      <c r="X392" s="7">
        <v>787</v>
      </c>
      <c r="Y392" s="7">
        <v>40</v>
      </c>
      <c r="Z392" s="7"/>
      <c r="AA392" s="7">
        <v>1177</v>
      </c>
      <c r="AB392" s="7">
        <v>141</v>
      </c>
      <c r="AC392" s="7">
        <v>309</v>
      </c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>
        <v>120</v>
      </c>
      <c r="AT392" s="7"/>
    </row>
    <row r="393" spans="1:46">
      <c r="A393" s="14" t="s">
        <v>809</v>
      </c>
      <c r="B393" s="15" t="s">
        <v>815</v>
      </c>
      <c r="C393" s="7" t="s">
        <v>125</v>
      </c>
      <c r="D393" s="7">
        <v>57.61</v>
      </c>
      <c r="E393" s="7">
        <v>1.43</v>
      </c>
      <c r="F393" s="7">
        <v>11.51</v>
      </c>
      <c r="G393" s="7">
        <v>5.3388855999999993</v>
      </c>
      <c r="H393" s="7">
        <v>0.08</v>
      </c>
      <c r="I393" s="7">
        <v>8.9499999999999993</v>
      </c>
      <c r="J393" s="7">
        <v>0.15416666666666667</v>
      </c>
      <c r="K393" s="7">
        <v>1.32</v>
      </c>
      <c r="L393" s="7">
        <v>7.82</v>
      </c>
      <c r="M393" s="7">
        <v>0.69</v>
      </c>
      <c r="N393" s="7">
        <v>2.17</v>
      </c>
      <c r="O393" s="7">
        <f t="shared" si="9"/>
        <v>97.073052266666664</v>
      </c>
      <c r="P393" s="7"/>
      <c r="Q393" s="7"/>
      <c r="R393" s="7">
        <v>96</v>
      </c>
      <c r="S393" s="7">
        <v>449</v>
      </c>
      <c r="T393" s="7">
        <v>300</v>
      </c>
      <c r="U393" s="7">
        <v>536</v>
      </c>
      <c r="V393" s="7">
        <v>628</v>
      </c>
      <c r="W393" s="7">
        <v>30</v>
      </c>
      <c r="X393" s="7">
        <v>796</v>
      </c>
      <c r="Y393" s="7">
        <v>41</v>
      </c>
      <c r="Z393" s="7"/>
      <c r="AA393" s="7">
        <v>1198</v>
      </c>
      <c r="AB393" s="7">
        <v>145</v>
      </c>
      <c r="AC393" s="7">
        <v>319</v>
      </c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>
        <v>119</v>
      </c>
      <c r="AT393" s="7"/>
    </row>
    <row r="394" spans="1:46">
      <c r="A394" s="14" t="s">
        <v>808</v>
      </c>
      <c r="B394" s="15" t="s">
        <v>815</v>
      </c>
      <c r="C394" s="7" t="s">
        <v>144</v>
      </c>
      <c r="D394" s="7">
        <v>58.11</v>
      </c>
      <c r="E394" s="7">
        <v>1.43</v>
      </c>
      <c r="F394" s="7">
        <v>11.18</v>
      </c>
      <c r="G394" s="7">
        <v>5.4288851999999999</v>
      </c>
      <c r="H394" s="7">
        <v>0.08</v>
      </c>
      <c r="I394" s="7">
        <v>8.7799999999999994</v>
      </c>
      <c r="J394" s="7">
        <v>3.6</v>
      </c>
      <c r="K394" s="7">
        <v>1.56</v>
      </c>
      <c r="L394" s="7">
        <v>7.43</v>
      </c>
      <c r="M394" s="7">
        <v>0.7</v>
      </c>
      <c r="N394" s="7">
        <v>2.0699999999999998</v>
      </c>
      <c r="O394" s="7">
        <f t="shared" si="9"/>
        <v>100.36888519999998</v>
      </c>
      <c r="P394" s="7"/>
      <c r="Q394" s="7">
        <v>15</v>
      </c>
      <c r="R394" s="7">
        <v>97</v>
      </c>
      <c r="S394" s="7">
        <v>455</v>
      </c>
      <c r="T394" s="7">
        <v>307</v>
      </c>
      <c r="U394" s="7">
        <v>449</v>
      </c>
      <c r="V394" s="7">
        <v>646</v>
      </c>
      <c r="W394" s="7">
        <v>29</v>
      </c>
      <c r="X394" s="7">
        <v>787</v>
      </c>
      <c r="Y394" s="7">
        <v>41</v>
      </c>
      <c r="Z394" s="7"/>
      <c r="AA394" s="7">
        <v>1175</v>
      </c>
      <c r="AB394" s="7">
        <v>149</v>
      </c>
      <c r="AC394" s="7">
        <v>315</v>
      </c>
      <c r="AD394" s="7"/>
      <c r="AE394" s="7"/>
      <c r="AF394" s="7">
        <v>29</v>
      </c>
      <c r="AG394" s="7">
        <v>3.3</v>
      </c>
      <c r="AH394" s="7"/>
      <c r="AI394" s="7">
        <v>1.1000000000000001</v>
      </c>
      <c r="AJ394" s="7"/>
      <c r="AK394" s="7"/>
      <c r="AL394" s="7"/>
      <c r="AM394" s="7"/>
      <c r="AN394" s="7">
        <v>1.9</v>
      </c>
      <c r="AO394" s="7"/>
      <c r="AP394" s="7">
        <v>18</v>
      </c>
      <c r="AQ394" s="7">
        <v>2.6</v>
      </c>
      <c r="AR394" s="7"/>
      <c r="AS394" s="7">
        <v>109</v>
      </c>
      <c r="AT394" s="7"/>
    </row>
    <row r="395" spans="1:46">
      <c r="A395" s="14" t="s">
        <v>808</v>
      </c>
      <c r="B395" s="15" t="s">
        <v>815</v>
      </c>
      <c r="C395" s="7" t="s">
        <v>108</v>
      </c>
      <c r="D395" s="7">
        <v>58.11</v>
      </c>
      <c r="E395" s="7">
        <v>1.42</v>
      </c>
      <c r="F395" s="7">
        <v>11.82</v>
      </c>
      <c r="G395" s="7">
        <v>5.2755518000000006</v>
      </c>
      <c r="H395" s="7">
        <v>7.0000000000000007E-2</v>
      </c>
      <c r="I395" s="7">
        <v>8.6999999999999993</v>
      </c>
      <c r="J395" s="7">
        <v>3.56</v>
      </c>
      <c r="K395" s="7">
        <v>1.35</v>
      </c>
      <c r="L395" s="7">
        <v>7.92</v>
      </c>
      <c r="M395" s="7">
        <v>0.69</v>
      </c>
      <c r="N395" s="7">
        <v>1.46</v>
      </c>
      <c r="O395" s="7">
        <f t="shared" si="9"/>
        <v>100.37555179999998</v>
      </c>
      <c r="P395" s="7"/>
      <c r="Q395" s="7">
        <v>17</v>
      </c>
      <c r="R395" s="7">
        <v>100</v>
      </c>
      <c r="S395" s="7">
        <v>449</v>
      </c>
      <c r="T395" s="7">
        <v>274</v>
      </c>
      <c r="U395" s="7">
        <v>609</v>
      </c>
      <c r="V395" s="7">
        <v>613</v>
      </c>
      <c r="W395" s="7">
        <v>32</v>
      </c>
      <c r="X395" s="7">
        <v>797</v>
      </c>
      <c r="Y395" s="7">
        <v>41</v>
      </c>
      <c r="Z395" s="7">
        <v>18</v>
      </c>
      <c r="AA395" s="7">
        <v>1224</v>
      </c>
      <c r="AB395" s="7">
        <v>139.1</v>
      </c>
      <c r="AC395" s="7">
        <v>338</v>
      </c>
      <c r="AD395" s="7"/>
      <c r="AE395" s="7">
        <v>178</v>
      </c>
      <c r="AF395" s="7">
        <v>25.88</v>
      </c>
      <c r="AG395" s="7">
        <v>3.8</v>
      </c>
      <c r="AH395" s="7"/>
      <c r="AI395" s="7">
        <v>1.21</v>
      </c>
      <c r="AJ395" s="7"/>
      <c r="AK395" s="7">
        <v>0.85</v>
      </c>
      <c r="AL395" s="7"/>
      <c r="AM395" s="7">
        <v>0.31</v>
      </c>
      <c r="AN395" s="7">
        <v>1.64</v>
      </c>
      <c r="AO395" s="7">
        <v>0.23</v>
      </c>
      <c r="AP395" s="7">
        <v>18.899999999999999</v>
      </c>
      <c r="AQ395" s="7">
        <v>2.81</v>
      </c>
      <c r="AR395" s="7">
        <v>41</v>
      </c>
      <c r="AS395" s="7">
        <v>121</v>
      </c>
      <c r="AT395" s="7">
        <v>17.8</v>
      </c>
    </row>
    <row r="396" spans="1:46">
      <c r="A396" s="14" t="s">
        <v>808</v>
      </c>
      <c r="B396" s="15" t="s">
        <v>815</v>
      </c>
      <c r="C396" s="7" t="s">
        <v>120</v>
      </c>
      <c r="D396" s="7">
        <v>57.18</v>
      </c>
      <c r="E396" s="7">
        <v>1.42</v>
      </c>
      <c r="F396" s="7">
        <v>11.15</v>
      </c>
      <c r="G396" s="7">
        <v>5.2899967999999999</v>
      </c>
      <c r="H396" s="7">
        <v>0.08</v>
      </c>
      <c r="I396" s="7">
        <v>8.1999999999999993</v>
      </c>
      <c r="J396" s="7">
        <v>4.4000000000000004</v>
      </c>
      <c r="K396" s="7">
        <v>1.34</v>
      </c>
      <c r="L396" s="7">
        <v>7.84</v>
      </c>
      <c r="M396" s="7">
        <v>0.69</v>
      </c>
      <c r="N396" s="7">
        <v>2.66</v>
      </c>
      <c r="O396" s="7">
        <f t="shared" si="9"/>
        <v>100.24999680000001</v>
      </c>
      <c r="P396" s="7"/>
      <c r="Q396" s="7"/>
      <c r="R396" s="7">
        <v>98</v>
      </c>
      <c r="S396" s="7">
        <v>463</v>
      </c>
      <c r="T396" s="7">
        <v>299</v>
      </c>
      <c r="U396" s="7">
        <v>597</v>
      </c>
      <c r="V396" s="7">
        <v>641</v>
      </c>
      <c r="W396" s="7">
        <v>30</v>
      </c>
      <c r="X396" s="7">
        <v>777</v>
      </c>
      <c r="Y396" s="7">
        <v>40</v>
      </c>
      <c r="Z396" s="7"/>
      <c r="AA396" s="7">
        <v>1185</v>
      </c>
      <c r="AB396" s="7">
        <v>143</v>
      </c>
      <c r="AC396" s="7">
        <v>321</v>
      </c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>
        <v>118</v>
      </c>
      <c r="AT396" s="7"/>
    </row>
    <row r="397" spans="1:46">
      <c r="A397" s="14" t="s">
        <v>808</v>
      </c>
      <c r="B397" s="15" t="s">
        <v>815</v>
      </c>
      <c r="C397" s="7" t="s">
        <v>122</v>
      </c>
      <c r="D397" s="7">
        <v>56.74</v>
      </c>
      <c r="E397" s="7">
        <v>1.42</v>
      </c>
      <c r="F397" s="7">
        <v>11.25</v>
      </c>
      <c r="G397" s="7">
        <v>5.2444412000000007</v>
      </c>
      <c r="H397" s="7">
        <v>0.08</v>
      </c>
      <c r="I397" s="7">
        <v>8.2899999999999991</v>
      </c>
      <c r="J397" s="7">
        <v>4.4000000000000004</v>
      </c>
      <c r="K397" s="7">
        <v>1.36</v>
      </c>
      <c r="L397" s="7">
        <v>7.68</v>
      </c>
      <c r="M397" s="7">
        <v>0.7</v>
      </c>
      <c r="N397" s="7">
        <v>3.16</v>
      </c>
      <c r="O397" s="7">
        <f t="shared" si="9"/>
        <v>100.32444119999998</v>
      </c>
      <c r="P397" s="7"/>
      <c r="Q397" s="7"/>
      <c r="R397" s="7">
        <v>98</v>
      </c>
      <c r="S397" s="7">
        <v>439</v>
      </c>
      <c r="T397" s="7">
        <v>292</v>
      </c>
      <c r="U397" s="7">
        <v>591</v>
      </c>
      <c r="V397" s="7">
        <v>638</v>
      </c>
      <c r="W397" s="7">
        <v>30</v>
      </c>
      <c r="X397" s="7">
        <v>764</v>
      </c>
      <c r="Y397" s="7">
        <v>40</v>
      </c>
      <c r="Z397" s="7"/>
      <c r="AA397" s="7">
        <v>1154</v>
      </c>
      <c r="AB397" s="7">
        <v>143</v>
      </c>
      <c r="AC397" s="7">
        <v>310</v>
      </c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>
        <v>115</v>
      </c>
      <c r="AT397" s="7"/>
    </row>
    <row r="398" spans="1:46">
      <c r="A398" s="14" t="s">
        <v>796</v>
      </c>
      <c r="B398" s="15" t="s">
        <v>359</v>
      </c>
      <c r="C398" s="7" t="s">
        <v>191</v>
      </c>
      <c r="D398" s="7">
        <v>49.3</v>
      </c>
      <c r="E398" s="7">
        <v>1.05</v>
      </c>
      <c r="F398" s="7">
        <v>11.3</v>
      </c>
      <c r="G398" s="7">
        <v>6.7411059999999994</v>
      </c>
      <c r="H398" s="7">
        <v>0.1</v>
      </c>
      <c r="I398" s="7">
        <v>13.6</v>
      </c>
      <c r="J398" s="7">
        <v>7.65</v>
      </c>
      <c r="K398" s="7">
        <v>1.6</v>
      </c>
      <c r="L398" s="7">
        <v>5.94</v>
      </c>
      <c r="M398" s="7">
        <v>1.1000000000000001</v>
      </c>
      <c r="N398" s="7">
        <v>2.2999999999999998</v>
      </c>
      <c r="O398" s="7">
        <v>100.17</v>
      </c>
      <c r="P398" s="7">
        <v>32</v>
      </c>
      <c r="Q398" s="7">
        <v>30.81</v>
      </c>
      <c r="R398" s="7">
        <v>149.04</v>
      </c>
      <c r="S398" s="7">
        <v>922.2</v>
      </c>
      <c r="T398" s="7">
        <v>302.77777777777789</v>
      </c>
      <c r="U398" s="7">
        <v>378.53107344632775</v>
      </c>
      <c r="V398" s="7">
        <v>825.49634273772222</v>
      </c>
      <c r="W398" s="7">
        <v>28.842105263157897</v>
      </c>
      <c r="X398" s="7">
        <v>462.89749999999998</v>
      </c>
      <c r="Y398" s="7">
        <v>36.06</v>
      </c>
      <c r="Z398" s="7">
        <v>10.80808080808081</v>
      </c>
      <c r="AA398" s="7">
        <v>3950.4950495049511</v>
      </c>
      <c r="AB398" s="7">
        <v>86.6666666666667</v>
      </c>
      <c r="AC398" s="7">
        <v>219.12144702842383</v>
      </c>
      <c r="AD398" s="7">
        <v>31.502590673575135</v>
      </c>
      <c r="AE398" s="7">
        <v>141.50943396226415</v>
      </c>
      <c r="AF398" s="7">
        <v>29.01878914405011</v>
      </c>
      <c r="AG398" s="7">
        <v>4.8167539267015718</v>
      </c>
      <c r="AH398" s="7">
        <v>17.142857142857146</v>
      </c>
      <c r="AI398" s="7">
        <v>1.6082474226804127</v>
      </c>
      <c r="AJ398" s="7">
        <v>6.2301790281329934</v>
      </c>
      <c r="AK398" s="7">
        <v>0.97134083930399195</v>
      </c>
      <c r="AL398" s="7">
        <v>2.358974358974359</v>
      </c>
      <c r="AM398" s="7">
        <v>0.28629856850715757</v>
      </c>
      <c r="AN398" s="7">
        <v>1.6820512820512821</v>
      </c>
      <c r="AO398" s="7">
        <v>0.24321503131524017</v>
      </c>
      <c r="AP398" s="7">
        <v>11.2675</v>
      </c>
      <c r="AQ398" s="7">
        <v>2.38</v>
      </c>
      <c r="AR398" s="7">
        <v>28.322500000000002</v>
      </c>
      <c r="AS398" s="7">
        <v>134.99250000000001</v>
      </c>
      <c r="AT398" s="7">
        <v>23.0563002680965</v>
      </c>
    </row>
    <row r="399" spans="1:46">
      <c r="A399" s="14" t="s">
        <v>361</v>
      </c>
      <c r="B399" s="15" t="s">
        <v>359</v>
      </c>
      <c r="C399" s="7" t="s">
        <v>97</v>
      </c>
      <c r="D399" s="7">
        <v>56</v>
      </c>
      <c r="E399" s="7">
        <v>1.24</v>
      </c>
      <c r="F399" s="7">
        <v>11</v>
      </c>
      <c r="G399" s="7">
        <v>5.1544414999999999</v>
      </c>
      <c r="H399" s="7">
        <v>0.09</v>
      </c>
      <c r="I399" s="7">
        <v>9.27</v>
      </c>
      <c r="J399" s="7">
        <v>3.11</v>
      </c>
      <c r="K399" s="7">
        <v>1.29</v>
      </c>
      <c r="L399" s="7">
        <v>9.07</v>
      </c>
      <c r="M399" s="7">
        <v>1.0900000000000001</v>
      </c>
      <c r="N399" s="7">
        <v>1.8</v>
      </c>
      <c r="O399" s="7">
        <f t="shared" ref="O399:O408" si="10">SUM(D399:N399)</f>
        <v>99.114441500000012</v>
      </c>
      <c r="P399" s="7">
        <v>42</v>
      </c>
      <c r="Q399" s="7">
        <v>16.57</v>
      </c>
      <c r="R399" s="7">
        <v>95.01</v>
      </c>
      <c r="S399" s="7">
        <v>571.04499999999996</v>
      </c>
      <c r="T399" s="7">
        <v>259.86078886310912</v>
      </c>
      <c r="U399" s="7">
        <v>645.89235127478764</v>
      </c>
      <c r="V399" s="7">
        <v>550.02619172341542</v>
      </c>
      <c r="W399" s="7">
        <v>28.918205804749341</v>
      </c>
      <c r="X399" s="7">
        <v>638.00250000000005</v>
      </c>
      <c r="Y399" s="7">
        <v>36.365000000000002</v>
      </c>
      <c r="Z399" s="7">
        <v>13.164556962025319</v>
      </c>
      <c r="AA399" s="7">
        <v>3533.4987593052115</v>
      </c>
      <c r="AB399" s="7">
        <v>97.620253164556999</v>
      </c>
      <c r="AC399" s="7">
        <v>255.95854922279798</v>
      </c>
      <c r="AD399" s="7">
        <v>36.779220779220786</v>
      </c>
      <c r="AE399" s="7">
        <v>168.15554387808723</v>
      </c>
      <c r="AF399" s="7">
        <v>34.013605442176875</v>
      </c>
      <c r="AG399" s="7">
        <v>5.238845144356957</v>
      </c>
      <c r="AH399" s="7">
        <v>18.721227621483379</v>
      </c>
      <c r="AI399" s="7">
        <v>1.7674418604651163</v>
      </c>
      <c r="AJ399" s="7">
        <v>6.6051282051282065</v>
      </c>
      <c r="AK399" s="7">
        <v>0.99538224730631109</v>
      </c>
      <c r="AL399" s="7">
        <v>2.3444730077120823</v>
      </c>
      <c r="AM399" s="7">
        <v>0.27780625320348545</v>
      </c>
      <c r="AN399" s="7">
        <v>1.5835475578406171</v>
      </c>
      <c r="AO399" s="7">
        <v>0.22396650968079543</v>
      </c>
      <c r="AP399" s="7">
        <v>16.574999999999999</v>
      </c>
      <c r="AQ399" s="7">
        <v>2.2799999999999998</v>
      </c>
      <c r="AR399" s="7">
        <v>132</v>
      </c>
      <c r="AS399" s="7">
        <v>135.37</v>
      </c>
      <c r="AT399" s="7">
        <v>24.193548387096779</v>
      </c>
    </row>
    <row r="400" spans="1:46">
      <c r="A400" s="14" t="s">
        <v>361</v>
      </c>
      <c r="B400" s="15" t="s">
        <v>359</v>
      </c>
      <c r="C400" s="7" t="s">
        <v>145</v>
      </c>
      <c r="D400" s="7">
        <v>55.1</v>
      </c>
      <c r="E400" s="7">
        <v>1.3120000000000001</v>
      </c>
      <c r="F400" s="7">
        <v>10.199999999999999</v>
      </c>
      <c r="G400" s="7">
        <v>4.68</v>
      </c>
      <c r="H400" s="7">
        <v>8.1000000000000003E-2</v>
      </c>
      <c r="I400" s="7">
        <v>8.94</v>
      </c>
      <c r="J400" s="7">
        <v>4.0199999999999996</v>
      </c>
      <c r="K400" s="7">
        <v>1.1299999999999999</v>
      </c>
      <c r="L400" s="7">
        <v>9.24</v>
      </c>
      <c r="M400" s="7">
        <v>1.1299999999999999</v>
      </c>
      <c r="N400" s="7">
        <v>3.53</v>
      </c>
      <c r="O400" s="7">
        <f t="shared" si="10"/>
        <v>99.362999999999985</v>
      </c>
      <c r="P400" s="12">
        <v>93.04</v>
      </c>
      <c r="Q400" s="12">
        <v>13</v>
      </c>
      <c r="R400" s="12">
        <v>83</v>
      </c>
      <c r="S400" s="12">
        <v>470</v>
      </c>
      <c r="T400" s="12">
        <v>280</v>
      </c>
      <c r="U400" s="12">
        <v>555</v>
      </c>
      <c r="V400" s="12">
        <v>799</v>
      </c>
      <c r="W400" s="12">
        <v>30.8</v>
      </c>
      <c r="X400" s="12">
        <v>665</v>
      </c>
      <c r="Y400" s="12">
        <v>34.4</v>
      </c>
      <c r="Z400" s="12">
        <v>28.4</v>
      </c>
      <c r="AA400" s="12">
        <v>3797</v>
      </c>
      <c r="AB400" s="12">
        <v>106</v>
      </c>
      <c r="AC400" s="12">
        <v>260</v>
      </c>
      <c r="AD400" s="12">
        <v>37.1</v>
      </c>
      <c r="AE400" s="12">
        <v>169</v>
      </c>
      <c r="AF400" s="12">
        <v>33.6</v>
      </c>
      <c r="AG400" s="12">
        <v>5.88</v>
      </c>
      <c r="AH400" s="12">
        <v>19</v>
      </c>
      <c r="AI400" s="7">
        <v>1.85</v>
      </c>
      <c r="AJ400" s="12">
        <v>7.29</v>
      </c>
      <c r="AK400" s="7">
        <v>1.18</v>
      </c>
      <c r="AL400" s="12">
        <v>2.77</v>
      </c>
      <c r="AM400" s="7">
        <v>0.34300000000000003</v>
      </c>
      <c r="AN400" s="12">
        <v>1.93</v>
      </c>
      <c r="AO400" s="12">
        <v>0.251</v>
      </c>
      <c r="AP400" s="12">
        <v>18.100000000000001</v>
      </c>
      <c r="AQ400" s="12">
        <v>2.73</v>
      </c>
      <c r="AR400" s="12">
        <v>105</v>
      </c>
      <c r="AS400" s="12">
        <v>134</v>
      </c>
      <c r="AT400" s="12">
        <v>22.4</v>
      </c>
    </row>
    <row r="401" spans="1:46">
      <c r="A401" s="14" t="s">
        <v>361</v>
      </c>
      <c r="B401" s="15" t="s">
        <v>359</v>
      </c>
      <c r="C401" s="7" t="s">
        <v>201</v>
      </c>
      <c r="D401" s="7">
        <v>48.77</v>
      </c>
      <c r="E401" s="7">
        <v>1.1879999999999999</v>
      </c>
      <c r="F401" s="7">
        <v>10.94</v>
      </c>
      <c r="G401" s="7">
        <v>7.1</v>
      </c>
      <c r="H401" s="7">
        <v>0.115</v>
      </c>
      <c r="I401" s="7">
        <v>11.34</v>
      </c>
      <c r="J401" s="7">
        <v>7.78</v>
      </c>
      <c r="K401" s="7">
        <v>1.41</v>
      </c>
      <c r="L401" s="7">
        <v>6.47</v>
      </c>
      <c r="M401" s="7">
        <v>1.33</v>
      </c>
      <c r="N401" s="7">
        <v>2.04</v>
      </c>
      <c r="O401" s="7">
        <f t="shared" si="10"/>
        <v>98.483000000000004</v>
      </c>
      <c r="P401" s="7">
        <v>41.164999999999999</v>
      </c>
      <c r="Q401" s="7">
        <v>29</v>
      </c>
      <c r="R401" s="7">
        <v>181</v>
      </c>
      <c r="S401" s="7">
        <v>560</v>
      </c>
      <c r="T401" s="7">
        <v>270</v>
      </c>
      <c r="U401" s="7">
        <v>321</v>
      </c>
      <c r="V401" s="7">
        <v>756</v>
      </c>
      <c r="W401" s="7">
        <v>31.9</v>
      </c>
      <c r="X401" s="7">
        <v>472</v>
      </c>
      <c r="Y401" s="7">
        <v>28.3</v>
      </c>
      <c r="Z401" s="7">
        <v>10.4</v>
      </c>
      <c r="AA401" s="7">
        <v>4213</v>
      </c>
      <c r="AB401" s="7">
        <v>107</v>
      </c>
      <c r="AC401" s="7">
        <v>256</v>
      </c>
      <c r="AD401" s="7">
        <v>35.700000000000003</v>
      </c>
      <c r="AE401" s="7">
        <v>159</v>
      </c>
      <c r="AF401" s="7">
        <v>32.4</v>
      </c>
      <c r="AG401" s="7">
        <v>6.07</v>
      </c>
      <c r="AH401" s="7">
        <v>18.8</v>
      </c>
      <c r="AI401" s="7">
        <v>2</v>
      </c>
      <c r="AJ401" s="7">
        <v>7.67</v>
      </c>
      <c r="AK401" s="7">
        <v>1.21</v>
      </c>
      <c r="AL401" s="7">
        <v>2.97</v>
      </c>
      <c r="AM401" s="7">
        <v>0.38400000000000001</v>
      </c>
      <c r="AN401" s="7">
        <v>2.19</v>
      </c>
      <c r="AO401" s="7">
        <v>0.28100000000000003</v>
      </c>
      <c r="AP401" s="7">
        <v>13</v>
      </c>
      <c r="AQ401" s="7">
        <v>1.97</v>
      </c>
      <c r="AR401" s="7">
        <v>34</v>
      </c>
      <c r="AS401" s="12">
        <v>127</v>
      </c>
      <c r="AT401" s="7">
        <v>22.6</v>
      </c>
    </row>
    <row r="402" spans="1:46">
      <c r="A402" s="14" t="s">
        <v>361</v>
      </c>
      <c r="B402" s="15" t="s">
        <v>359</v>
      </c>
      <c r="C402" s="7" t="s">
        <v>187</v>
      </c>
      <c r="D402" s="7">
        <v>50.29</v>
      </c>
      <c r="E402" s="7">
        <v>1.1539999999999999</v>
      </c>
      <c r="F402" s="7">
        <v>10.24</v>
      </c>
      <c r="G402" s="7">
        <v>6.95</v>
      </c>
      <c r="H402" s="7">
        <v>0.123</v>
      </c>
      <c r="I402" s="7">
        <v>11.52</v>
      </c>
      <c r="J402" s="7">
        <v>6.64</v>
      </c>
      <c r="K402" s="7">
        <v>0.85</v>
      </c>
      <c r="L402" s="7">
        <v>7.39</v>
      </c>
      <c r="M402" s="7">
        <v>1.27</v>
      </c>
      <c r="N402" s="7">
        <v>2.75</v>
      </c>
      <c r="O402" s="7">
        <f t="shared" si="10"/>
        <v>99.176999999999992</v>
      </c>
      <c r="P402" s="12">
        <v>40.557499999999997</v>
      </c>
      <c r="Q402" s="12">
        <v>25</v>
      </c>
      <c r="R402" s="12">
        <v>155</v>
      </c>
      <c r="S402" s="12">
        <v>640</v>
      </c>
      <c r="T402" s="12">
        <v>300</v>
      </c>
      <c r="U402" s="12">
        <v>395</v>
      </c>
      <c r="V402" s="12">
        <v>829</v>
      </c>
      <c r="W402" s="12">
        <v>31.7</v>
      </c>
      <c r="X402" s="12">
        <v>593</v>
      </c>
      <c r="Y402" s="12">
        <v>34.1</v>
      </c>
      <c r="Z402" s="12">
        <v>17.100000000000001</v>
      </c>
      <c r="AA402" s="12">
        <v>4293</v>
      </c>
      <c r="AB402" s="12">
        <v>117</v>
      </c>
      <c r="AC402" s="12">
        <v>273</v>
      </c>
      <c r="AD402" s="12">
        <v>38.200000000000003</v>
      </c>
      <c r="AE402" s="12">
        <v>174</v>
      </c>
      <c r="AF402" s="12">
        <v>34.200000000000003</v>
      </c>
      <c r="AG402" s="12">
        <v>6.15</v>
      </c>
      <c r="AH402" s="12">
        <v>19.399999999999999</v>
      </c>
      <c r="AI402" s="7">
        <v>1.99</v>
      </c>
      <c r="AJ402" s="12">
        <v>7.57</v>
      </c>
      <c r="AK402" s="7">
        <v>1.22</v>
      </c>
      <c r="AL402" s="12">
        <v>2.93</v>
      </c>
      <c r="AM402" s="7">
        <v>0.371</v>
      </c>
      <c r="AN402" s="12">
        <v>2.04</v>
      </c>
      <c r="AO402" s="12">
        <v>0.26600000000000001</v>
      </c>
      <c r="AP402" s="12">
        <v>16.100000000000001</v>
      </c>
      <c r="AQ402" s="12">
        <v>2.4300000000000002</v>
      </c>
      <c r="AR402" s="12">
        <v>36</v>
      </c>
      <c r="AS402" s="12">
        <v>155</v>
      </c>
      <c r="AT402" s="12">
        <v>28.3</v>
      </c>
    </row>
    <row r="403" spans="1:46">
      <c r="A403" s="14" t="s">
        <v>806</v>
      </c>
      <c r="B403" s="15" t="s">
        <v>359</v>
      </c>
      <c r="C403" s="7" t="s">
        <v>129</v>
      </c>
      <c r="D403" s="7">
        <v>50.21</v>
      </c>
      <c r="E403" s="7">
        <v>1.18</v>
      </c>
      <c r="F403" s="7">
        <v>11.45</v>
      </c>
      <c r="G403" s="7">
        <v>6.79</v>
      </c>
      <c r="H403" s="7">
        <v>0.11899999999999999</v>
      </c>
      <c r="I403" s="7">
        <v>11.88</v>
      </c>
      <c r="J403" s="7">
        <v>7.18</v>
      </c>
      <c r="K403" s="7">
        <v>0.7</v>
      </c>
      <c r="L403" s="7">
        <v>7.18</v>
      </c>
      <c r="M403" s="7">
        <v>1.29</v>
      </c>
      <c r="N403" s="7">
        <v>2.1</v>
      </c>
      <c r="O403" s="7">
        <f t="shared" si="10"/>
        <v>100.07899999999999</v>
      </c>
      <c r="P403" s="12"/>
      <c r="Q403" s="12">
        <v>24.1</v>
      </c>
      <c r="R403" s="12">
        <v>143</v>
      </c>
      <c r="S403" s="12">
        <v>656</v>
      </c>
      <c r="T403" s="12">
        <v>309</v>
      </c>
      <c r="U403" s="12">
        <v>430</v>
      </c>
      <c r="V403" s="12">
        <v>530</v>
      </c>
      <c r="W403" s="12">
        <v>30</v>
      </c>
      <c r="X403" s="12">
        <v>371</v>
      </c>
      <c r="Y403" s="12">
        <v>27.8</v>
      </c>
      <c r="Z403" s="12">
        <v>12.4</v>
      </c>
      <c r="AA403" s="12">
        <v>3470</v>
      </c>
      <c r="AB403" s="12">
        <v>70.2</v>
      </c>
      <c r="AC403" s="12">
        <v>159</v>
      </c>
      <c r="AD403" s="12">
        <v>21.5</v>
      </c>
      <c r="AE403" s="12">
        <v>95.8</v>
      </c>
      <c r="AF403" s="12">
        <v>22.8</v>
      </c>
      <c r="AG403" s="12">
        <v>4.25</v>
      </c>
      <c r="AH403" s="12">
        <v>15.8</v>
      </c>
      <c r="AI403" s="7">
        <v>1.66</v>
      </c>
      <c r="AJ403" s="12">
        <v>5.73</v>
      </c>
      <c r="AK403" s="7">
        <v>1</v>
      </c>
      <c r="AL403" s="12">
        <v>2.66</v>
      </c>
      <c r="AM403" s="7">
        <v>0.35399999999999998</v>
      </c>
      <c r="AN403" s="12">
        <v>2.15</v>
      </c>
      <c r="AO403" s="12">
        <v>0.27</v>
      </c>
      <c r="AP403" s="12">
        <v>9.1999999999999993</v>
      </c>
      <c r="AQ403" s="12">
        <v>1.75</v>
      </c>
      <c r="AR403" s="12">
        <v>94</v>
      </c>
      <c r="AS403" s="12">
        <v>81.900000000000006</v>
      </c>
      <c r="AT403" s="12">
        <v>15.2</v>
      </c>
    </row>
    <row r="404" spans="1:46">
      <c r="A404" s="14" t="s">
        <v>806</v>
      </c>
      <c r="B404" s="15" t="s">
        <v>359</v>
      </c>
      <c r="C404" s="7" t="s">
        <v>166</v>
      </c>
      <c r="D404" s="7">
        <v>52.3</v>
      </c>
      <c r="E404" s="7">
        <v>1.25</v>
      </c>
      <c r="F404" s="7">
        <v>11.12</v>
      </c>
      <c r="G404" s="7">
        <v>6.04</v>
      </c>
      <c r="H404" s="7">
        <v>0.11700000000000001</v>
      </c>
      <c r="I404" s="7">
        <v>8.77</v>
      </c>
      <c r="J404" s="7">
        <v>5.29</v>
      </c>
      <c r="K404" s="7">
        <v>1.1299999999999999</v>
      </c>
      <c r="L404" s="7">
        <v>9.2100000000000009</v>
      </c>
      <c r="M404" s="7">
        <v>1.43</v>
      </c>
      <c r="N404" s="7">
        <v>1.59</v>
      </c>
      <c r="O404" s="7">
        <f t="shared" si="10"/>
        <v>98.247000000000014</v>
      </c>
      <c r="P404" s="12"/>
      <c r="Q404" s="12">
        <v>17.100000000000001</v>
      </c>
      <c r="R404" s="12">
        <v>112</v>
      </c>
      <c r="S404" s="12">
        <v>455</v>
      </c>
      <c r="T404" s="12">
        <v>290</v>
      </c>
      <c r="U404" s="12">
        <v>506</v>
      </c>
      <c r="V404" s="12">
        <v>870</v>
      </c>
      <c r="W404" s="12">
        <v>40</v>
      </c>
      <c r="X404" s="12">
        <v>681</v>
      </c>
      <c r="Y404" s="12">
        <v>42.8</v>
      </c>
      <c r="Z404" s="12">
        <v>8.6</v>
      </c>
      <c r="AA404" s="12">
        <v>4740</v>
      </c>
      <c r="AB404" s="12">
        <v>127</v>
      </c>
      <c r="AC404" s="12">
        <v>298</v>
      </c>
      <c r="AD404" s="12">
        <v>39.299999999999997</v>
      </c>
      <c r="AE404" s="12">
        <v>172</v>
      </c>
      <c r="AF404" s="12">
        <v>39.4</v>
      </c>
      <c r="AG404" s="12">
        <v>7.14</v>
      </c>
      <c r="AH404" s="12">
        <v>26.9</v>
      </c>
      <c r="AI404" s="7">
        <v>2.52</v>
      </c>
      <c r="AJ404" s="12">
        <v>9.68</v>
      </c>
      <c r="AK404" s="7">
        <v>1.31</v>
      </c>
      <c r="AL404" s="12">
        <v>3.56</v>
      </c>
      <c r="AM404" s="7">
        <v>0.45800000000000002</v>
      </c>
      <c r="AN404" s="12">
        <v>2.7</v>
      </c>
      <c r="AO404" s="12">
        <v>0.32100000000000001</v>
      </c>
      <c r="AP404" s="12">
        <v>5</v>
      </c>
      <c r="AQ404" s="12">
        <v>2.35</v>
      </c>
      <c r="AR404" s="12">
        <v>79</v>
      </c>
      <c r="AS404" s="12">
        <v>189</v>
      </c>
      <c r="AT404" s="12">
        <v>23.4</v>
      </c>
    </row>
    <row r="405" spans="1:46">
      <c r="A405" s="14" t="s">
        <v>805</v>
      </c>
      <c r="B405" s="15" t="s">
        <v>359</v>
      </c>
      <c r="C405" s="7" t="s">
        <v>224</v>
      </c>
      <c r="D405" s="7">
        <v>50.38</v>
      </c>
      <c r="E405" s="7">
        <v>1.1220000000000001</v>
      </c>
      <c r="F405" s="7">
        <v>11.74</v>
      </c>
      <c r="G405" s="7">
        <v>6.77</v>
      </c>
      <c r="H405" s="7">
        <v>0.108</v>
      </c>
      <c r="I405" s="7">
        <v>10.87</v>
      </c>
      <c r="J405" s="7">
        <v>7.35</v>
      </c>
      <c r="K405" s="7">
        <v>1.4</v>
      </c>
      <c r="L405" s="7">
        <v>6.58</v>
      </c>
      <c r="M405" s="7">
        <v>1.1000000000000001</v>
      </c>
      <c r="N405" s="7">
        <v>1.9</v>
      </c>
      <c r="O405" s="7">
        <f t="shared" si="10"/>
        <v>99.320000000000007</v>
      </c>
      <c r="P405" s="12"/>
      <c r="Q405" s="12">
        <v>28.9</v>
      </c>
      <c r="R405" s="12">
        <v>159</v>
      </c>
      <c r="S405" s="12">
        <v>594</v>
      </c>
      <c r="T405" s="12">
        <v>246</v>
      </c>
      <c r="U405" s="12">
        <v>328</v>
      </c>
      <c r="V405" s="12">
        <v>910</v>
      </c>
      <c r="W405" s="12">
        <v>29</v>
      </c>
      <c r="X405" s="12">
        <v>451</v>
      </c>
      <c r="Y405" s="12">
        <v>31</v>
      </c>
      <c r="Z405" s="12">
        <v>8.4</v>
      </c>
      <c r="AA405" s="12">
        <v>4240</v>
      </c>
      <c r="AB405" s="12">
        <v>114</v>
      </c>
      <c r="AC405" s="12">
        <v>264</v>
      </c>
      <c r="AD405" s="12">
        <v>35.4</v>
      </c>
      <c r="AE405" s="12">
        <v>155</v>
      </c>
      <c r="AF405" s="12">
        <v>32.799999999999997</v>
      </c>
      <c r="AG405" s="12">
        <v>5.68</v>
      </c>
      <c r="AH405" s="12">
        <v>20.7</v>
      </c>
      <c r="AI405" s="7">
        <v>1.75</v>
      </c>
      <c r="AJ405" s="12">
        <v>6.78</v>
      </c>
      <c r="AK405" s="7">
        <v>0.95</v>
      </c>
      <c r="AL405" s="12">
        <v>2.66</v>
      </c>
      <c r="AM405" s="7">
        <v>0.34399999999999997</v>
      </c>
      <c r="AN405" s="12">
        <v>2.1</v>
      </c>
      <c r="AO405" s="12">
        <v>0.245</v>
      </c>
      <c r="AP405" s="12">
        <v>11.6</v>
      </c>
      <c r="AQ405" s="12">
        <v>1.69</v>
      </c>
      <c r="AR405" s="12">
        <v>54</v>
      </c>
      <c r="AS405" s="12">
        <v>150</v>
      </c>
      <c r="AT405" s="12">
        <v>20.7</v>
      </c>
    </row>
    <row r="406" spans="1:46">
      <c r="A406" s="14" t="s">
        <v>805</v>
      </c>
      <c r="B406" s="15" t="s">
        <v>359</v>
      </c>
      <c r="C406" s="7" t="s">
        <v>199</v>
      </c>
      <c r="D406" s="7">
        <v>43.69</v>
      </c>
      <c r="E406" s="7">
        <v>1.036</v>
      </c>
      <c r="F406" s="7">
        <v>8.56</v>
      </c>
      <c r="G406" s="7">
        <v>7.5</v>
      </c>
      <c r="H406" s="7">
        <v>0.125</v>
      </c>
      <c r="I406" s="7">
        <v>13.11</v>
      </c>
      <c r="J406" s="7">
        <v>7.57</v>
      </c>
      <c r="K406" s="7">
        <v>0.92</v>
      </c>
      <c r="L406" s="7">
        <v>5.35</v>
      </c>
      <c r="M406" s="7">
        <v>1.56</v>
      </c>
      <c r="N406" s="7">
        <v>9.4600000000000009</v>
      </c>
      <c r="O406" s="7">
        <f t="shared" si="10"/>
        <v>98.881</v>
      </c>
      <c r="P406" s="12"/>
      <c r="Q406" s="12">
        <v>33.200000000000003</v>
      </c>
      <c r="R406" s="12">
        <v>163</v>
      </c>
      <c r="S406" s="12">
        <v>665</v>
      </c>
      <c r="T406" s="12">
        <v>326</v>
      </c>
      <c r="U406" s="12">
        <v>292</v>
      </c>
      <c r="V406" s="12">
        <v>680</v>
      </c>
      <c r="W406" s="12">
        <v>24</v>
      </c>
      <c r="X406" s="12">
        <v>236</v>
      </c>
      <c r="Y406" s="12">
        <v>16.2</v>
      </c>
      <c r="Z406" s="12">
        <v>22.1</v>
      </c>
      <c r="AA406" s="12">
        <v>3250</v>
      </c>
      <c r="AB406" s="12">
        <v>53.9</v>
      </c>
      <c r="AC406" s="12">
        <v>121</v>
      </c>
      <c r="AD406" s="12">
        <v>16</v>
      </c>
      <c r="AE406" s="12">
        <v>70.7</v>
      </c>
      <c r="AF406" s="12">
        <v>16</v>
      </c>
      <c r="AG406" s="12">
        <v>3.43</v>
      </c>
      <c r="AH406" s="12">
        <v>12.5</v>
      </c>
      <c r="AI406" s="7">
        <v>1.3</v>
      </c>
      <c r="AJ406" s="12">
        <v>5.31</v>
      </c>
      <c r="AK406" s="7">
        <v>0.82</v>
      </c>
      <c r="AL406" s="12">
        <v>2.2000000000000002</v>
      </c>
      <c r="AM406" s="7">
        <v>0.28399999999999997</v>
      </c>
      <c r="AN406" s="12">
        <v>1.71</v>
      </c>
      <c r="AO406" s="12">
        <v>0.21199999999999999</v>
      </c>
      <c r="AP406" s="12">
        <v>6.6</v>
      </c>
      <c r="AQ406" s="12">
        <v>0.83</v>
      </c>
      <c r="AR406" s="12">
        <v>40</v>
      </c>
      <c r="AS406" s="12">
        <v>45.8</v>
      </c>
      <c r="AT406" s="12">
        <v>10.4</v>
      </c>
    </row>
    <row r="407" spans="1:46">
      <c r="A407" s="14" t="s">
        <v>807</v>
      </c>
      <c r="B407" s="15" t="s">
        <v>359</v>
      </c>
      <c r="C407" s="7" t="s">
        <v>131</v>
      </c>
      <c r="D407" s="7">
        <v>50.64</v>
      </c>
      <c r="E407" s="7">
        <v>1.17</v>
      </c>
      <c r="F407" s="7">
        <v>11.98</v>
      </c>
      <c r="G407" s="7">
        <v>6.8144422999999996</v>
      </c>
      <c r="H407" s="7">
        <v>0.13</v>
      </c>
      <c r="I407" s="7">
        <v>11.15</v>
      </c>
      <c r="J407" s="7">
        <v>6.92</v>
      </c>
      <c r="K407" s="7">
        <v>0.7</v>
      </c>
      <c r="L407" s="7">
        <v>7.36</v>
      </c>
      <c r="M407" s="7">
        <v>1.1399999999999999</v>
      </c>
      <c r="N407" s="7">
        <v>2.25</v>
      </c>
      <c r="O407" s="7">
        <f t="shared" si="10"/>
        <v>100.25444230000001</v>
      </c>
      <c r="P407" s="12"/>
      <c r="Q407" s="12">
        <v>24</v>
      </c>
      <c r="R407" s="12">
        <v>156</v>
      </c>
      <c r="S407" s="12">
        <v>630</v>
      </c>
      <c r="T407" s="12">
        <v>281</v>
      </c>
      <c r="U407" s="12">
        <v>436</v>
      </c>
      <c r="V407" s="12">
        <v>570</v>
      </c>
      <c r="W407" s="12">
        <v>28</v>
      </c>
      <c r="X407" s="12">
        <v>399</v>
      </c>
      <c r="Y407" s="12">
        <v>29</v>
      </c>
      <c r="Z407" s="12">
        <v>10.7</v>
      </c>
      <c r="AA407" s="12">
        <v>3494</v>
      </c>
      <c r="AB407" s="12">
        <v>66.150000000000006</v>
      </c>
      <c r="AC407" s="12">
        <v>152</v>
      </c>
      <c r="AD407" s="12">
        <v>20.3</v>
      </c>
      <c r="AE407" s="12">
        <v>92</v>
      </c>
      <c r="AF407" s="12">
        <v>21.4</v>
      </c>
      <c r="AG407" s="12">
        <v>3.88</v>
      </c>
      <c r="AH407" s="12">
        <v>14.05</v>
      </c>
      <c r="AI407" s="7">
        <v>1.5</v>
      </c>
      <c r="AJ407" s="12">
        <v>6.67</v>
      </c>
      <c r="AK407" s="7">
        <v>1.02</v>
      </c>
      <c r="AL407" s="12">
        <v>2.61</v>
      </c>
      <c r="AM407" s="7">
        <v>0.35</v>
      </c>
      <c r="AN407" s="12">
        <v>2.19</v>
      </c>
      <c r="AO407" s="12">
        <v>0.28000000000000003</v>
      </c>
      <c r="AP407" s="12">
        <v>10.1</v>
      </c>
      <c r="AQ407" s="12">
        <v>1.68</v>
      </c>
      <c r="AR407" s="12">
        <v>91</v>
      </c>
      <c r="AS407" s="12">
        <v>83.5</v>
      </c>
      <c r="AT407" s="12">
        <v>17.600000000000001</v>
      </c>
    </row>
    <row r="408" spans="1:46">
      <c r="A408" s="52" t="s">
        <v>807</v>
      </c>
      <c r="B408" s="53" t="s">
        <v>359</v>
      </c>
      <c r="C408" s="54" t="s">
        <v>167</v>
      </c>
      <c r="D408" s="54">
        <v>53.83</v>
      </c>
      <c r="E408" s="54">
        <v>1.28</v>
      </c>
      <c r="F408" s="54">
        <v>11.61</v>
      </c>
      <c r="G408" s="54">
        <v>6.3499986000000002</v>
      </c>
      <c r="H408" s="54">
        <v>0.13</v>
      </c>
      <c r="I408" s="54">
        <v>8.82</v>
      </c>
      <c r="J408" s="54">
        <v>4.9800000000000004</v>
      </c>
      <c r="K408" s="54">
        <v>1.1000000000000001</v>
      </c>
      <c r="L408" s="54">
        <v>9.35</v>
      </c>
      <c r="M408" s="54">
        <v>1.32</v>
      </c>
      <c r="N408" s="54">
        <v>1.4</v>
      </c>
      <c r="O408" s="54">
        <f t="shared" si="10"/>
        <v>100.1699986</v>
      </c>
      <c r="P408" s="55"/>
      <c r="Q408" s="55">
        <v>19</v>
      </c>
      <c r="R408" s="55">
        <v>120</v>
      </c>
      <c r="S408" s="55">
        <v>498</v>
      </c>
      <c r="T408" s="55">
        <v>299</v>
      </c>
      <c r="U408" s="55">
        <v>496</v>
      </c>
      <c r="V408" s="55">
        <v>853</v>
      </c>
      <c r="W408" s="55">
        <v>37</v>
      </c>
      <c r="X408" s="55">
        <v>684</v>
      </c>
      <c r="Y408" s="55">
        <v>41</v>
      </c>
      <c r="Z408" s="55">
        <v>7.5</v>
      </c>
      <c r="AA408" s="55">
        <v>4648</v>
      </c>
      <c r="AB408" s="55">
        <v>111</v>
      </c>
      <c r="AC408" s="55">
        <v>261</v>
      </c>
      <c r="AD408" s="55">
        <v>35.700000000000003</v>
      </c>
      <c r="AE408" s="55">
        <v>162</v>
      </c>
      <c r="AF408" s="55">
        <v>36.700000000000003</v>
      </c>
      <c r="AG408" s="55">
        <v>6.2</v>
      </c>
      <c r="AH408" s="55">
        <v>23.45</v>
      </c>
      <c r="AI408" s="54">
        <v>2.31</v>
      </c>
      <c r="AJ408" s="55">
        <v>9.64</v>
      </c>
      <c r="AK408" s="54">
        <v>1.38</v>
      </c>
      <c r="AL408" s="55">
        <v>3.45</v>
      </c>
      <c r="AM408" s="54">
        <v>0.44</v>
      </c>
      <c r="AN408" s="55">
        <v>2.7</v>
      </c>
      <c r="AO408" s="55">
        <v>0.34</v>
      </c>
      <c r="AP408" s="55">
        <v>12</v>
      </c>
      <c r="AQ408" s="55">
        <v>2.33</v>
      </c>
      <c r="AR408" s="55">
        <v>85.5</v>
      </c>
      <c r="AS408" s="55">
        <v>183.5</v>
      </c>
      <c r="AT408" s="55">
        <v>22.2</v>
      </c>
    </row>
    <row r="409" spans="1:46">
      <c r="A409" s="14"/>
      <c r="B409" s="15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7"/>
      <c r="AJ409" s="12"/>
      <c r="AK409" s="7"/>
      <c r="AL409" s="12"/>
      <c r="AM409" s="7"/>
      <c r="AN409" s="12"/>
      <c r="AO409" s="12"/>
      <c r="AP409" s="12"/>
      <c r="AQ409" s="12"/>
      <c r="AR409" s="12"/>
      <c r="AS409" s="12"/>
      <c r="AT409" s="12"/>
    </row>
    <row r="410" spans="1:46">
      <c r="A410" s="6" t="s">
        <v>817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1:46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1:46">
      <c r="A412" s="5" t="s">
        <v>711</v>
      </c>
    </row>
    <row r="413" spans="1:46">
      <c r="A413" s="2" t="s">
        <v>749</v>
      </c>
    </row>
    <row r="414" spans="1:46">
      <c r="A414" s="2" t="s">
        <v>776</v>
      </c>
    </row>
    <row r="415" spans="1:46">
      <c r="A415" s="3" t="s">
        <v>777</v>
      </c>
    </row>
    <row r="416" spans="1:46">
      <c r="A416" s="3" t="s">
        <v>756</v>
      </c>
    </row>
    <row r="417" spans="1:1">
      <c r="A417" s="3" t="s">
        <v>757</v>
      </c>
    </row>
    <row r="418" spans="1:1">
      <c r="A418" s="3" t="s">
        <v>758</v>
      </c>
    </row>
    <row r="419" spans="1:1">
      <c r="A419" s="3" t="s">
        <v>759</v>
      </c>
    </row>
    <row r="420" spans="1:1">
      <c r="A420" s="3" t="s">
        <v>760</v>
      </c>
    </row>
    <row r="421" spans="1:1">
      <c r="A421" s="2" t="s">
        <v>750</v>
      </c>
    </row>
    <row r="422" spans="1:1">
      <c r="A422" s="3" t="s">
        <v>761</v>
      </c>
    </row>
    <row r="423" spans="1:1">
      <c r="A423" s="3" t="s">
        <v>762</v>
      </c>
    </row>
    <row r="424" spans="1:1">
      <c r="A424" s="3" t="s">
        <v>763</v>
      </c>
    </row>
    <row r="425" spans="1:1">
      <c r="A425" s="3" t="s">
        <v>764</v>
      </c>
    </row>
    <row r="426" spans="1:1">
      <c r="A426" s="3" t="s">
        <v>765</v>
      </c>
    </row>
    <row r="427" spans="1:1">
      <c r="A427" s="3" t="s">
        <v>766</v>
      </c>
    </row>
    <row r="428" spans="1:1">
      <c r="A428" s="3" t="s">
        <v>767</v>
      </c>
    </row>
    <row r="429" spans="1:1">
      <c r="A429" s="3" t="s">
        <v>768</v>
      </c>
    </row>
    <row r="430" spans="1:1">
      <c r="A430" s="3" t="s">
        <v>769</v>
      </c>
    </row>
    <row r="431" spans="1:1">
      <c r="A431" s="2" t="s">
        <v>751</v>
      </c>
    </row>
    <row r="432" spans="1:1">
      <c r="A432" s="3" t="s">
        <v>752</v>
      </c>
    </row>
    <row r="433" spans="1:46">
      <c r="A433" s="3" t="s">
        <v>770</v>
      </c>
    </row>
    <row r="434" spans="1:46">
      <c r="A434" s="3" t="s">
        <v>771</v>
      </c>
    </row>
    <row r="435" spans="1:46">
      <c r="A435" s="3" t="s">
        <v>772</v>
      </c>
    </row>
    <row r="436" spans="1:46">
      <c r="A436" s="3" t="s">
        <v>773</v>
      </c>
    </row>
    <row r="437" spans="1:46">
      <c r="A437" s="2" t="s">
        <v>753</v>
      </c>
    </row>
    <row r="438" spans="1:46">
      <c r="A438" s="2" t="s">
        <v>754</v>
      </c>
    </row>
    <row r="439" spans="1:46">
      <c r="A439" s="3" t="s">
        <v>774</v>
      </c>
    </row>
    <row r="440" spans="1:46">
      <c r="A440" s="2" t="s">
        <v>755</v>
      </c>
    </row>
    <row r="441" spans="1:46">
      <c r="A441" s="2" t="s">
        <v>818</v>
      </c>
    </row>
    <row r="442" spans="1:46">
      <c r="A442" s="2" t="s">
        <v>824</v>
      </c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</row>
    <row r="443" spans="1:46">
      <c r="A443" s="2" t="s">
        <v>834</v>
      </c>
      <c r="C443" s="16"/>
      <c r="D443"/>
      <c r="E443"/>
      <c r="F443"/>
      <c r="G443"/>
      <c r="H443"/>
      <c r="I443"/>
      <c r="J443"/>
      <c r="K443"/>
      <c r="L443"/>
      <c r="M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</row>
    <row r="444" spans="1:46">
      <c r="A444" s="2" t="s">
        <v>858</v>
      </c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</row>
    <row r="445" spans="1:46">
      <c r="A445" s="2" t="s">
        <v>867</v>
      </c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</row>
    <row r="446" spans="1:46">
      <c r="A446" s="2" t="s">
        <v>877</v>
      </c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Q446" s="27"/>
      <c r="R446" s="27"/>
      <c r="S446" s="27"/>
      <c r="T446" s="27"/>
      <c r="U446" s="27"/>
      <c r="V446" s="27"/>
      <c r="W446" s="27"/>
      <c r="X446" s="27"/>
      <c r="Y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</row>
    <row r="447" spans="1:46">
      <c r="A447" s="2" t="s">
        <v>885</v>
      </c>
      <c r="C447" s="26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5"/>
      <c r="Q447" s="27"/>
      <c r="R447" s="27"/>
      <c r="S447" s="27"/>
      <c r="T447" s="27"/>
      <c r="U447" s="27"/>
      <c r="V447" s="27"/>
      <c r="W447" s="27"/>
      <c r="X447" s="27"/>
      <c r="Y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</row>
    <row r="448" spans="1:46" ht="14.4" thickBot="1">
      <c r="A448" s="2" t="s">
        <v>905</v>
      </c>
      <c r="C448" s="26"/>
      <c r="D448" s="29"/>
      <c r="E448" s="29"/>
      <c r="F448" s="29"/>
      <c r="G448" s="30"/>
      <c r="H448" s="29"/>
      <c r="I448" s="29"/>
      <c r="J448" s="29"/>
      <c r="K448" s="29"/>
      <c r="L448" s="29"/>
      <c r="M448" s="29"/>
      <c r="N448" s="25"/>
      <c r="O448" s="25"/>
      <c r="Q448" s="29"/>
      <c r="R448" s="29"/>
      <c r="S448" s="29"/>
      <c r="T448" s="29"/>
      <c r="U448" s="29"/>
      <c r="V448" s="29"/>
      <c r="W448" s="29"/>
      <c r="X448" s="29"/>
      <c r="Y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</row>
    <row r="449" spans="1:46" ht="14.4" thickBot="1">
      <c r="A449" s="2" t="s">
        <v>921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Q449" s="32"/>
      <c r="R449" s="32"/>
      <c r="S449" s="32"/>
      <c r="T449" s="32"/>
      <c r="U449" s="32"/>
      <c r="V449" s="32"/>
      <c r="W449" s="32"/>
      <c r="X449" s="32"/>
      <c r="Y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4"/>
    </row>
    <row r="450" spans="1:46"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</row>
  </sheetData>
  <sortState xmlns:xlrd2="http://schemas.microsoft.com/office/spreadsheetml/2017/richdata2" ref="A3:AT441">
    <sortCondition ref="B2:B441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Early Cretaceous mafic rocks</vt:lpstr>
      <vt:lpstr>Alpine-Himalayan rocks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mannix</dc:creator>
  <cp:lastModifiedBy>mannix</cp:lastModifiedBy>
  <dcterms:created xsi:type="dcterms:W3CDTF">2015-06-05T18:19:34Z</dcterms:created>
  <dcterms:modified xsi:type="dcterms:W3CDTF">2022-10-02T09:29:18Z</dcterms:modified>
</cp:coreProperties>
</file>