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Feb-2023\G50702-dZakharov\1-Supp-Mat\"/>
    </mc:Choice>
  </mc:AlternateContent>
  <xr:revisionPtr revIDLastSave="0" documentId="13_ncr:1_{785E7DB2-86BE-4481-836D-CF2989750F65}" xr6:coauthVersionLast="47" xr6:coauthVersionMax="47" xr10:uidLastSave="{00000000-0000-0000-0000-000000000000}"/>
  <bookViews>
    <workbookView xWindow="-120" yWindow="-120" windowWidth="20730" windowHeight="10095" xr2:uid="{202621B3-6917-48AA-AECB-109C3590954D}"/>
  </bookViews>
  <sheets>
    <sheet name="Sheet2" sheetId="2" r:id="rId1"/>
    <sheet name="G5070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7" i="2" l="1"/>
  <c r="Q152" i="2"/>
  <c r="Q149" i="2"/>
  <c r="Q141" i="2"/>
  <c r="Q137" i="2"/>
  <c r="Q136" i="2"/>
  <c r="Q133" i="2"/>
  <c r="Q129" i="2"/>
  <c r="Q128" i="2"/>
  <c r="Q125" i="2"/>
  <c r="Q121" i="2"/>
  <c r="Q120" i="2"/>
  <c r="Q117" i="2"/>
  <c r="Q106" i="2"/>
  <c r="Q105" i="2"/>
  <c r="Q98" i="2"/>
  <c r="Q97" i="2"/>
  <c r="Q90" i="2"/>
  <c r="Q89" i="2"/>
  <c r="Q82" i="2"/>
  <c r="Q81" i="2"/>
  <c r="Q74" i="2"/>
  <c r="Q73" i="2"/>
  <c r="Q66" i="2"/>
  <c r="Q65" i="2"/>
  <c r="Q58" i="2"/>
  <c r="Q57" i="2"/>
  <c r="Q50" i="2"/>
  <c r="Q49" i="2"/>
  <c r="Q42" i="2"/>
  <c r="Q41" i="2"/>
  <c r="Q35" i="2"/>
  <c r="Q34" i="2"/>
  <c r="Q33" i="2"/>
  <c r="Q27" i="2"/>
  <c r="Q25" i="2"/>
  <c r="Q19" i="2"/>
  <c r="Q18" i="2"/>
  <c r="Q17" i="2"/>
  <c r="Q11" i="2"/>
  <c r="Q9" i="2"/>
  <c r="Q7" i="2"/>
  <c r="Q8" i="2"/>
  <c r="Q12" i="2"/>
  <c r="Q13" i="2"/>
  <c r="Q14" i="2"/>
  <c r="Q15" i="2"/>
  <c r="Q16" i="2"/>
  <c r="Q20" i="2"/>
  <c r="Q21" i="2"/>
  <c r="Q22" i="2"/>
  <c r="Q23" i="2"/>
  <c r="Q24" i="2"/>
  <c r="Q28" i="2"/>
  <c r="Q29" i="2"/>
  <c r="Q30" i="2"/>
  <c r="Q31" i="2"/>
  <c r="Q32" i="2"/>
  <c r="Q36" i="2"/>
  <c r="Q37" i="2"/>
  <c r="Q38" i="2"/>
  <c r="Q39" i="2"/>
  <c r="Q40" i="2"/>
  <c r="Q43" i="2"/>
  <c r="Q44" i="2"/>
  <c r="Q45" i="2"/>
  <c r="Q46" i="2"/>
  <c r="Q47" i="2"/>
  <c r="Q48" i="2"/>
  <c r="Q51" i="2"/>
  <c r="Q52" i="2"/>
  <c r="Q53" i="2"/>
  <c r="Q54" i="2"/>
  <c r="Q55" i="2"/>
  <c r="Q56" i="2"/>
  <c r="Q59" i="2"/>
  <c r="Q60" i="2"/>
  <c r="Q61" i="2"/>
  <c r="Q62" i="2"/>
  <c r="Q63" i="2"/>
  <c r="Q64" i="2"/>
  <c r="Q67" i="2"/>
  <c r="Q68" i="2"/>
  <c r="Q69" i="2"/>
  <c r="Q70" i="2"/>
  <c r="Q71" i="2"/>
  <c r="Q72" i="2"/>
  <c r="Q75" i="2"/>
  <c r="Q76" i="2"/>
  <c r="Q77" i="2"/>
  <c r="Q78" i="2"/>
  <c r="Q79" i="2"/>
  <c r="Q80" i="2"/>
  <c r="Q83" i="2"/>
  <c r="Q84" i="2"/>
  <c r="Q85" i="2"/>
  <c r="Q86" i="2"/>
  <c r="Q87" i="2"/>
  <c r="Q88" i="2"/>
  <c r="Q91" i="2"/>
  <c r="Q92" i="2"/>
  <c r="Q93" i="2"/>
  <c r="Q94" i="2"/>
  <c r="Q95" i="2"/>
  <c r="Q96" i="2"/>
  <c r="Q99" i="2"/>
  <c r="Q100" i="2"/>
  <c r="Q101" i="2"/>
  <c r="Q102" i="2"/>
  <c r="Q103" i="2"/>
  <c r="Q104" i="2"/>
  <c r="Q107" i="2"/>
  <c r="Q108" i="2"/>
  <c r="Q109" i="2"/>
  <c r="Q110" i="2"/>
  <c r="Q114" i="2"/>
  <c r="Q115" i="2"/>
  <c r="Q116" i="2"/>
  <c r="Q118" i="2"/>
  <c r="Q119" i="2"/>
  <c r="Q122" i="2"/>
  <c r="Q123" i="2"/>
  <c r="Q124" i="2"/>
  <c r="Q126" i="2"/>
  <c r="Q127" i="2"/>
  <c r="Q130" i="2"/>
  <c r="Q131" i="2"/>
  <c r="Q132" i="2"/>
  <c r="Q134" i="2"/>
  <c r="Q135" i="2"/>
  <c r="Q138" i="2"/>
  <c r="Q139" i="2"/>
  <c r="Q140" i="2"/>
  <c r="Q142" i="2"/>
  <c r="Q143" i="2"/>
  <c r="Q144" i="2"/>
  <c r="Q145" i="2"/>
  <c r="Q146" i="2"/>
  <c r="Q147" i="2"/>
  <c r="Q148" i="2"/>
  <c r="Q150" i="2"/>
  <c r="Q151" i="2"/>
  <c r="Q153" i="2"/>
  <c r="Q154" i="2"/>
  <c r="Q155" i="2"/>
  <c r="Q156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6" i="2"/>
  <c r="Q26" i="2" l="1"/>
  <c r="Q10" i="2"/>
  <c r="F114" i="2"/>
  <c r="F11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<sst xmlns="http://schemas.openxmlformats.org/spreadsheetml/2006/main" count="472" uniqueCount="176">
  <si>
    <t>21-Sep-21&lt;</t>
  </si>
  <si>
    <t>DZ9In-xl1@1</t>
  </si>
  <si>
    <t>DZ9In-xl1@2</t>
  </si>
  <si>
    <t>DZ9In-xl2@1</t>
  </si>
  <si>
    <t>DZ9In-xl2@2</t>
  </si>
  <si>
    <t>DZ9In-xl2@3</t>
  </si>
  <si>
    <t>DZ9In-xl3@1</t>
  </si>
  <si>
    <t>DZ9In-xl4@1</t>
  </si>
  <si>
    <t>DZ9In-xl4@2</t>
  </si>
  <si>
    <t>DZ9In-xl4@3</t>
  </si>
  <si>
    <t>DZ9In-xl5@1</t>
  </si>
  <si>
    <t>DZ9In-xl6@1</t>
  </si>
  <si>
    <t>DZ9In-xl7@1</t>
  </si>
  <si>
    <t>DZ9In-xl7@2</t>
  </si>
  <si>
    <t>DZ9In-xl8@1</t>
  </si>
  <si>
    <t>DZ9In-xl9@1</t>
  </si>
  <si>
    <t>DZ9In-xl9@2</t>
  </si>
  <si>
    <t>DZ9In-xl9@3</t>
  </si>
  <si>
    <t>DZ9In-xl10@1</t>
  </si>
  <si>
    <t>DZ9In-xl11@1</t>
  </si>
  <si>
    <t>DZ9In-xl11@2</t>
  </si>
  <si>
    <t>DZ9In-xl12@1</t>
  </si>
  <si>
    <t>DZ9In-xl12@2</t>
  </si>
  <si>
    <t>DZ9In-xl13@1</t>
  </si>
  <si>
    <t>DZ9In-xl13@2</t>
  </si>
  <si>
    <t>DZ9In-xl14@1</t>
  </si>
  <si>
    <t>DZ9In-xl14@2</t>
  </si>
  <si>
    <t>DZ9In-xl15@1</t>
  </si>
  <si>
    <t>DZ9In-xl15@2</t>
  </si>
  <si>
    <t>DZ9In-xl16@1</t>
  </si>
  <si>
    <t>22-Sep-21&lt;</t>
  </si>
  <si>
    <t>DZ9In-xl17@1</t>
  </si>
  <si>
    <t>DZ9In-xl17@2</t>
  </si>
  <si>
    <t>DZ9In-xl18@1</t>
  </si>
  <si>
    <t>DZ9In-xl18@2</t>
  </si>
  <si>
    <t>DZ9In-xl19@1</t>
  </si>
  <si>
    <t>DZ9In-xl20@1</t>
  </si>
  <si>
    <t>DZ9In-xl21@1</t>
  </si>
  <si>
    <t>DZ9In-xl21@2</t>
  </si>
  <si>
    <t>DZ9In-xl22@1</t>
  </si>
  <si>
    <t>DZ9In-xl23@1</t>
  </si>
  <si>
    <t>DZ9In-xl24@1</t>
  </si>
  <si>
    <t>DZ9In-xl24@2</t>
  </si>
  <si>
    <t>DZ9In-xl25@1</t>
  </si>
  <si>
    <t>DZ9In-xl26@1</t>
  </si>
  <si>
    <t>DZ9In-xl27@1</t>
  </si>
  <si>
    <t>DZ9In-xl28@1</t>
  </si>
  <si>
    <t>DZ9In-xl29@1</t>
  </si>
  <si>
    <t>DZ9In-xl29@2</t>
  </si>
  <si>
    <t>DZ9In-xl29@3</t>
  </si>
  <si>
    <t>DZ9In-xl29@4</t>
  </si>
  <si>
    <t>DZ9In-PB177-xl1@1</t>
  </si>
  <si>
    <t>DZ9In-PB177-xl1@2</t>
  </si>
  <si>
    <t>DZ9In-PB177-xl2@1</t>
  </si>
  <si>
    <t>DZ9In-PB177-xl3@1</t>
  </si>
  <si>
    <t>DZ9In-PB177-xl3@2</t>
  </si>
  <si>
    <t>DZ9In-PB177-xl4@1</t>
  </si>
  <si>
    <t>DZ9In-PB177-xl4@2</t>
  </si>
  <si>
    <t>DZ9In-PB177-xl5@1</t>
  </si>
  <si>
    <t>DZ9In-PB177-xl6@1</t>
  </si>
  <si>
    <t>DZ9In-PB177-xl6@2</t>
  </si>
  <si>
    <t>DZ9In-PB177-xl7@1</t>
  </si>
  <si>
    <t>DZ9In-PB177-xl8@1</t>
  </si>
  <si>
    <t>DZ9In-PB177-xl8@2</t>
  </si>
  <si>
    <t>DZ9In-PB177-xl9@1</t>
  </si>
  <si>
    <t>DZ9In-PB177-xl10@1</t>
  </si>
  <si>
    <t>DZ9In-PB177-xl10@2</t>
  </si>
  <si>
    <t>DZ9In-PB177-xl11@1</t>
  </si>
  <si>
    <t>DZ9In-PB177-xl11@2</t>
  </si>
  <si>
    <t>DZ9In-PB177-xl12@1</t>
  </si>
  <si>
    <t>DZ9In-PB177-xl13@1</t>
  </si>
  <si>
    <t>DZ9In-PB177-xl14@1</t>
  </si>
  <si>
    <t>DZ9In-PB177-xl15@1</t>
  </si>
  <si>
    <t>DZ9In-PB161-xl1@1</t>
  </si>
  <si>
    <t>DZ9In-PB161-xl1@2</t>
  </si>
  <si>
    <t>DZ9In-PB161-xl2@1</t>
  </si>
  <si>
    <t>DZ9In-PB161-xl2@2</t>
  </si>
  <si>
    <t>DZ9In-PB161-xl2@3</t>
  </si>
  <si>
    <t>DZ9In-PB161-xl3@1</t>
  </si>
  <si>
    <t>DZ9In-PB161-xl3@2</t>
  </si>
  <si>
    <t>DZ9In-PB161-xl4@1</t>
  </si>
  <si>
    <t>DZ9In-PB161-xl5@1</t>
  </si>
  <si>
    <t>DZ9In-Penglai@1</t>
  </si>
  <si>
    <t>DZ9In-WT1-3-xl1@1</t>
  </si>
  <si>
    <t>DZ9In-WT1-3-xl2@1</t>
  </si>
  <si>
    <t>DZ9In-WT1-3-xl3@1</t>
  </si>
  <si>
    <t>DZ9In-WT1-3-xl4@1</t>
  </si>
  <si>
    <t>DZ9In-WT1-3-xl4@2</t>
  </si>
  <si>
    <t>DZ9In-WT1-3-xl5@1</t>
  </si>
  <si>
    <t>DZ9In-WT1-3-xl6@1</t>
  </si>
  <si>
    <t>DZ9In-Penglai@2</t>
  </si>
  <si>
    <t>DZ9In-Penglai@3</t>
  </si>
  <si>
    <t>DZ9In-Penglai@4</t>
  </si>
  <si>
    <t>DZ9In-WT1-3-xl7@1</t>
  </si>
  <si>
    <t>DZ9InPZ10-xl1@2</t>
  </si>
  <si>
    <t>DZ9InPZ10-xl2@1</t>
  </si>
  <si>
    <t>DZ9InPZ10-xl3@1</t>
  </si>
  <si>
    <t>DZ9InPZ10-xl4@1</t>
  </si>
  <si>
    <t>DZ9InPZ10-xl4@2</t>
  </si>
  <si>
    <t>DZ9InPZ10-xl5@1</t>
  </si>
  <si>
    <t>DZ9InPZ10-xl6@1</t>
  </si>
  <si>
    <t>DZ9InPZ10-xl7@1</t>
  </si>
  <si>
    <t>DZ9InPZ10-xl8@1</t>
  </si>
  <si>
    <t>DZ9InPZ10-xl9@1</t>
  </si>
  <si>
    <t>DZ9InPZ10-xl9@2</t>
  </si>
  <si>
    <t>Date</t>
  </si>
  <si>
    <t>Analysis Name</t>
  </si>
  <si>
    <t>Penglai</t>
  </si>
  <si>
    <t>d18Oraw</t>
  </si>
  <si>
    <t>PM8</t>
  </si>
  <si>
    <t>PB177</t>
  </si>
  <si>
    <t>PB161</t>
  </si>
  <si>
    <t>WT1-3</t>
  </si>
  <si>
    <t>PZ10</t>
  </si>
  <si>
    <t>Sample_name</t>
  </si>
  <si>
    <t>d18OVSMOW</t>
  </si>
  <si>
    <t>DZ9IN_WT1-3_xl1@1</t>
  </si>
  <si>
    <t>DZ9IN_WT1-3_xl1@2</t>
  </si>
  <si>
    <t>DZ9IN_WT1-3_xl2@1</t>
  </si>
  <si>
    <t>DZ9IN_WT1-3_xl2@2</t>
  </si>
  <si>
    <t>DZ9IN_WT1-3_xl3@1</t>
  </si>
  <si>
    <t>DZ9IN_WT1-3_xl3@2</t>
  </si>
  <si>
    <t>DZ9IN_WT1-3_xl4@1</t>
  </si>
  <si>
    <t>DZ9IN_WT1-3_xl5@1</t>
  </si>
  <si>
    <t>DZ9IN_WT1-3_xl5@2</t>
  </si>
  <si>
    <t>DZ9IN_WT1-3_xl6@1</t>
  </si>
  <si>
    <t>DZ9IN_WT1-3_xl7@1</t>
  </si>
  <si>
    <t>DZ9IN_WT1-3_xl7@2</t>
  </si>
  <si>
    <t>DZ9IN_PM8_xl1@1</t>
  </si>
  <si>
    <t>DZ9IN_PM8_xl1@2</t>
  </si>
  <si>
    <t>DZ9IN_PM8_xl2@1</t>
  </si>
  <si>
    <t>DZ9IN_PM8_xl2@2</t>
  </si>
  <si>
    <t>DZ9IN_PM8_xl3@1</t>
  </si>
  <si>
    <t>DZ9IN_PM8_xl3@2</t>
  </si>
  <si>
    <t>DZ9IN_PM8_xl4@1</t>
  </si>
  <si>
    <t>DZ9IN_PM8_xl4@2</t>
  </si>
  <si>
    <t>DZ9IN_PM8_xl5@1</t>
  </si>
  <si>
    <t>DZ9IN_PM8_xl5@2</t>
  </si>
  <si>
    <t>DZ9IN_PM8_xl6@1</t>
  </si>
  <si>
    <t>DZ9IN_PM8_xl6@2</t>
  </si>
  <si>
    <t>DZ9IN_PB161_xl1@1</t>
  </si>
  <si>
    <t>DZ9IN_PB161_xl1@2</t>
  </si>
  <si>
    <t>DZ9IN_PB161_xl2@1</t>
  </si>
  <si>
    <t>DZ9IN_PB161_xl2@2</t>
  </si>
  <si>
    <t>DZ9IN_PB161_xl3@1</t>
  </si>
  <si>
    <t>DZ9IN_PB161_xl3@2</t>
  </si>
  <si>
    <t>DZ9IN_PB161_xl4@1</t>
  </si>
  <si>
    <t>DZ9IN_PB161_xl4@2</t>
  </si>
  <si>
    <t>DZ9IN_PB161_xl5@1</t>
  </si>
  <si>
    <t>DZ9IN_PB161_xl6@1</t>
  </si>
  <si>
    <t>DZ9IN_PB161_xl6@2</t>
  </si>
  <si>
    <t>DZ9In-WT1-3-xl7@2</t>
  </si>
  <si>
    <t>DZ9_PM8_XL4@1</t>
  </si>
  <si>
    <t>DZ9_PM8_XL4@2</t>
  </si>
  <si>
    <t>16O, cps</t>
  </si>
  <si>
    <t>18O, cps</t>
  </si>
  <si>
    <t>18O /16O</t>
  </si>
  <si>
    <t>YIELD (16O cps/prim. Intensity nA)</t>
  </si>
  <si>
    <t>Primary Intensity (Cs-beam), nA</t>
  </si>
  <si>
    <t>3-May-21&lt;</t>
  </si>
  <si>
    <t>9-May-21&lt;</t>
  </si>
  <si>
    <t>September 2021 session at 1270 IMS CRPG, Nancy</t>
  </si>
  <si>
    <t>May 2021 session at 1270 IMS CRPG, Nancy</t>
  </si>
  <si>
    <t>16O1H/16O</t>
  </si>
  <si>
    <t>16O1H, cps</t>
  </si>
  <si>
    <t>16O1H/16O x1000</t>
  </si>
  <si>
    <r>
      <t xml:space="preserve">1000*16OH/16O = 0.040 </t>
    </r>
    <r>
      <rPr>
        <b/>
        <sz val="11"/>
        <color rgb="FF7030A0"/>
        <rFont val="Calibri"/>
        <family val="2"/>
      </rPr>
      <t>±</t>
    </r>
    <r>
      <rPr>
        <b/>
        <i/>
        <sz val="11"/>
        <color rgb="FF7030A0"/>
        <rFont val="Calibri"/>
        <family val="2"/>
        <scheme val="minor"/>
      </rPr>
      <t xml:space="preserve"> 0.004 (mean </t>
    </r>
    <r>
      <rPr>
        <b/>
        <sz val="11"/>
        <color rgb="FF7030A0"/>
        <rFont val="Calibri"/>
        <family val="2"/>
      </rPr>
      <t>±</t>
    </r>
    <r>
      <rPr>
        <b/>
        <i/>
        <sz val="11"/>
        <color rgb="FF7030A0"/>
        <rFont val="Calibri"/>
        <family val="2"/>
        <scheme val="minor"/>
      </rPr>
      <t xml:space="preserve"> 2sd), range = [0.037 to 0.046]</t>
    </r>
  </si>
  <si>
    <t>1000*16OH/16O = 0.071±0.037 (mean±2sd), range = [0.060 to 0.137]</t>
  </si>
  <si>
    <r>
      <t xml:space="preserve">95100 standard grain (n = 54), d18Oraw = 8.5 </t>
    </r>
    <r>
      <rPr>
        <b/>
        <sz val="11"/>
        <color rgb="FF7030A0"/>
        <rFont val="Calibri"/>
        <family val="2"/>
      </rPr>
      <t>±</t>
    </r>
    <r>
      <rPr>
        <b/>
        <i/>
        <sz val="11"/>
        <color rgb="FF7030A0"/>
        <rFont val="Calibri"/>
        <family val="2"/>
        <scheme val="minor"/>
      </rPr>
      <t xml:space="preserve"> 0.5 (mean± 2sd). Instrumental mass fractination = -1.4.</t>
    </r>
  </si>
  <si>
    <r>
      <t xml:space="preserve">95100 standard grain (n = 22), d18Oraw = 8.8 </t>
    </r>
    <r>
      <rPr>
        <b/>
        <sz val="11"/>
        <color rgb="FF7030A0"/>
        <rFont val="Calibri"/>
        <family val="2"/>
      </rPr>
      <t>±</t>
    </r>
    <r>
      <rPr>
        <b/>
        <i/>
        <sz val="11"/>
        <color rgb="FF7030A0"/>
        <rFont val="Calibri"/>
        <family val="2"/>
        <scheme val="minor"/>
      </rPr>
      <t xml:space="preserve"> 0.3 (mean± 2sd). Instrumental mass fractination = -1.1.</t>
    </r>
  </si>
  <si>
    <r>
      <t xml:space="preserve">Supplementary Information Table 1. Zircon </t>
    </r>
    <r>
      <rPr>
        <sz val="12"/>
        <color theme="1"/>
        <rFont val="Calibri"/>
        <family val="2"/>
      </rPr>
      <t>δ</t>
    </r>
    <r>
      <rPr>
        <vertAlign val="superscript"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O and </t>
    </r>
    <r>
      <rPr>
        <vertAlign val="superscript"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>OH/</t>
    </r>
    <r>
      <rPr>
        <vertAlign val="superscript"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>O measurements by SIMS</t>
    </r>
  </si>
  <si>
    <t xml:space="preserve">16O1H/16O 2SE </t>
  </si>
  <si>
    <t>d18Oraw 2SE</t>
  </si>
  <si>
    <t>d18O 2SD</t>
  </si>
  <si>
    <t xml:space="preserve">16O1H/16O x1000 2SE </t>
  </si>
  <si>
    <t>Zakharov, D.O., Zozulya, D.R., and Colòn, D.P., 2023, Quantitative record of the Neoarchean water cycle from a 2.67 Ga magmatic-hydrothermal system, Fennoscandian Shield: Geology, https://doi.org/10.1130/G50702.1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</si>
</sst>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64" fontId="0" fillId="0" borderId="0" xfId="0" applyNumberFormat="1"/>
    <xf numFmtId="15" fontId="0" fillId="0" borderId="0" xfId="0" applyNumberFormat="1"/>
    <xf numFmtId="0" fontId="3" fillId="0" borderId="0" xfId="0" applyFont="1"/>
    <xf numFmtId="165" fontId="2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1" fontId="0" fillId="0" borderId="0" xfId="0" applyNumberFormat="1"/>
    <xf numFmtId="166" fontId="2" fillId="0" borderId="0" xfId="0" applyNumberFormat="1" applyFont="1"/>
  </cellXfs>
  <cellStyles count="2">
    <cellStyle name="Normal" xfId="0" builtinId="0"/>
    <cellStyle name="Normal 2" xfId="1" xr:uid="{AC1E26F3-B720-4222-B2B0-C9B471B0B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36A0-BB74-435A-BB97-6EC5DB44FB6F}">
  <dimension ref="A1:X157"/>
  <sheetViews>
    <sheetView tabSelected="1" zoomScale="85" zoomScaleNormal="85" workbookViewId="0">
      <pane ySplit="2" topLeftCell="A32" activePane="bottomLeft" state="frozen"/>
      <selection pane="bottomLeft" activeCell="U38" sqref="U38"/>
    </sheetView>
  </sheetViews>
  <sheetFormatPr defaultRowHeight="15" x14ac:dyDescent="0.25"/>
  <cols>
    <col min="1" max="1" width="23.28515625" bestFit="1" customWidth="1"/>
    <col min="2" max="2" width="18.28515625" customWidth="1"/>
    <col min="6" max="6" width="31.7109375" bestFit="1" customWidth="1"/>
    <col min="11" max="11" width="13.28515625" customWidth="1"/>
    <col min="12" max="12" width="12" bestFit="1" customWidth="1"/>
    <col min="13" max="13" width="16.140625" customWidth="1"/>
    <col min="14" max="14" width="13.28515625" bestFit="1" customWidth="1"/>
    <col min="16" max="17" width="19.85546875" style="5" customWidth="1"/>
  </cols>
  <sheetData>
    <row r="1" spans="1:24" s="6" customFormat="1" ht="18.75" x14ac:dyDescent="0.25">
      <c r="A1" s="6" t="s">
        <v>170</v>
      </c>
      <c r="P1" s="7"/>
      <c r="Q1" s="7"/>
      <c r="S1"/>
      <c r="T1"/>
      <c r="U1"/>
      <c r="V1"/>
      <c r="W1"/>
      <c r="X1"/>
    </row>
    <row r="2" spans="1:24" x14ac:dyDescent="0.25">
      <c r="A2" t="s">
        <v>105</v>
      </c>
      <c r="B2" t="s">
        <v>106</v>
      </c>
      <c r="C2" t="s">
        <v>114</v>
      </c>
      <c r="D2" t="s">
        <v>158</v>
      </c>
      <c r="E2" t="s">
        <v>154</v>
      </c>
      <c r="F2" t="s">
        <v>157</v>
      </c>
      <c r="G2" t="s">
        <v>164</v>
      </c>
      <c r="H2" t="s">
        <v>155</v>
      </c>
      <c r="I2" t="s">
        <v>156</v>
      </c>
      <c r="J2" t="s">
        <v>108</v>
      </c>
      <c r="K2" t="s">
        <v>172</v>
      </c>
      <c r="L2" t="s">
        <v>163</v>
      </c>
      <c r="M2" t="s">
        <v>171</v>
      </c>
      <c r="N2" s="5" t="s">
        <v>115</v>
      </c>
      <c r="O2" s="5" t="s">
        <v>173</v>
      </c>
      <c r="P2" s="5" t="s">
        <v>165</v>
      </c>
      <c r="Q2" s="5" t="s">
        <v>174</v>
      </c>
    </row>
    <row r="3" spans="1:24" x14ac:dyDescent="0.25">
      <c r="A3" s="3" t="s">
        <v>161</v>
      </c>
    </row>
    <row r="4" spans="1:24" x14ac:dyDescent="0.25">
      <c r="A4" s="3" t="s">
        <v>168</v>
      </c>
    </row>
    <row r="5" spans="1:24" x14ac:dyDescent="0.25">
      <c r="A5" s="3" t="s">
        <v>167</v>
      </c>
    </row>
    <row r="6" spans="1:24" x14ac:dyDescent="0.25">
      <c r="A6" t="s">
        <v>0</v>
      </c>
      <c r="B6" t="s">
        <v>1</v>
      </c>
      <c r="C6" t="s">
        <v>109</v>
      </c>
      <c r="D6">
        <v>2.16E-9</v>
      </c>
      <c r="E6">
        <v>1451914575.24</v>
      </c>
      <c r="F6" s="1">
        <f t="shared" ref="F6:F37" si="0">E6/D6</f>
        <v>6.7218267372222221E+17</v>
      </c>
      <c r="G6">
        <v>656052.38</v>
      </c>
      <c r="H6">
        <v>2979264.19</v>
      </c>
      <c r="I6">
        <v>2.0042279999999998E-3</v>
      </c>
      <c r="J6">
        <v>-0.4848572010980623</v>
      </c>
      <c r="K6">
        <v>0.20356725881486537</v>
      </c>
      <c r="L6">
        <v>4.5185329163842521E-4</v>
      </c>
      <c r="M6" s="8">
        <v>5.9200000000000002E-5</v>
      </c>
      <c r="N6" s="4">
        <v>0.87961280174390688</v>
      </c>
      <c r="O6" s="4">
        <v>0.53741651473246133</v>
      </c>
      <c r="P6" s="9">
        <f>L6*1000</f>
        <v>0.45185329163842519</v>
      </c>
      <c r="Q6" s="9">
        <f>M6*1000</f>
        <v>5.9200000000000003E-2</v>
      </c>
    </row>
    <row r="7" spans="1:24" x14ac:dyDescent="0.25">
      <c r="A7" t="s">
        <v>0</v>
      </c>
      <c r="B7" t="s">
        <v>2</v>
      </c>
      <c r="C7" t="s">
        <v>109</v>
      </c>
      <c r="D7">
        <v>2.1499999999999998E-9</v>
      </c>
      <c r="E7">
        <v>1439321738.04</v>
      </c>
      <c r="F7" s="1">
        <f t="shared" si="0"/>
        <v>6.6945197118139533E+17</v>
      </c>
      <c r="G7">
        <v>537963.49</v>
      </c>
      <c r="H7">
        <v>2953486.68</v>
      </c>
      <c r="I7">
        <v>2.0043460000000002E-3</v>
      </c>
      <c r="J7">
        <v>-0.4259833970797437</v>
      </c>
      <c r="K7">
        <v>0.21031308965617709</v>
      </c>
      <c r="L7">
        <v>3.7376180445420991E-4</v>
      </c>
      <c r="M7" s="8">
        <v>4.4800000000000003E-6</v>
      </c>
      <c r="N7" s="4">
        <v>0.93848660576222542</v>
      </c>
      <c r="O7" s="4">
        <v>0.54000784913417199</v>
      </c>
      <c r="P7" s="9">
        <f t="shared" ref="P7:P70" si="1">L7*1000</f>
        <v>0.37376180445420992</v>
      </c>
      <c r="Q7" s="9">
        <f t="shared" ref="Q7:Q70" si="2">M7*1000</f>
        <v>4.4800000000000005E-3</v>
      </c>
    </row>
    <row r="8" spans="1:24" x14ac:dyDescent="0.25">
      <c r="A8" t="s">
        <v>0</v>
      </c>
      <c r="B8" t="s">
        <v>3</v>
      </c>
      <c r="C8" t="s">
        <v>109</v>
      </c>
      <c r="D8">
        <v>2.1499999999999998E-9</v>
      </c>
      <c r="E8">
        <v>1448055811.6600001</v>
      </c>
      <c r="F8" s="1">
        <f t="shared" si="0"/>
        <v>6.7351433100465126E+17</v>
      </c>
      <c r="G8">
        <v>264988.76</v>
      </c>
      <c r="H8">
        <v>2972300.98</v>
      </c>
      <c r="I8">
        <v>2.005256E-3</v>
      </c>
      <c r="J8">
        <v>2.7926998826833287E-2</v>
      </c>
      <c r="K8">
        <v>0.19484185560347406</v>
      </c>
      <c r="L8">
        <v>1.8299623389255021E-4</v>
      </c>
      <c r="M8" s="8">
        <v>2.4999999999999999E-7</v>
      </c>
      <c r="N8" s="4">
        <v>1.3923970016688025</v>
      </c>
      <c r="O8" s="4">
        <v>0.5341724722791249</v>
      </c>
      <c r="P8" s="9">
        <f t="shared" si="1"/>
        <v>0.18299623389255021</v>
      </c>
      <c r="Q8" s="9">
        <f t="shared" si="2"/>
        <v>2.5000000000000001E-4</v>
      </c>
    </row>
    <row r="9" spans="1:24" x14ac:dyDescent="0.25">
      <c r="A9" t="s">
        <v>0</v>
      </c>
      <c r="B9" t="s">
        <v>4</v>
      </c>
      <c r="C9" t="s">
        <v>109</v>
      </c>
      <c r="D9">
        <v>2.1499999999999998E-9</v>
      </c>
      <c r="E9">
        <v>1436606310.4200001</v>
      </c>
      <c r="F9" s="1">
        <f t="shared" si="0"/>
        <v>6.6818898159069773E+17</v>
      </c>
      <c r="G9">
        <v>174679.4</v>
      </c>
      <c r="H9">
        <v>2949672.41</v>
      </c>
      <c r="I9">
        <v>2.0053760000000001E-3</v>
      </c>
      <c r="J9">
        <v>8.7767941618937043E-2</v>
      </c>
      <c r="K9">
        <v>0.23324533653539284</v>
      </c>
      <c r="L9">
        <v>1.2159169755347342E-4</v>
      </c>
      <c r="M9" s="8">
        <v>2.8599999999999999E-7</v>
      </c>
      <c r="N9" s="4">
        <v>1.4522379444609061</v>
      </c>
      <c r="O9" s="4">
        <v>0.54934530894629119</v>
      </c>
      <c r="P9" s="9">
        <f t="shared" si="1"/>
        <v>0.12159169755347342</v>
      </c>
      <c r="Q9" s="9">
        <f t="shared" si="2"/>
        <v>2.8600000000000001E-4</v>
      </c>
    </row>
    <row r="10" spans="1:24" x14ac:dyDescent="0.25">
      <c r="A10" t="s">
        <v>0</v>
      </c>
      <c r="B10" t="s">
        <v>5</v>
      </c>
      <c r="C10" t="s">
        <v>109</v>
      </c>
      <c r="D10">
        <v>2.1499999999999998E-9</v>
      </c>
      <c r="E10">
        <v>1437891443.47</v>
      </c>
      <c r="F10" s="1">
        <f t="shared" si="0"/>
        <v>6.6878671789302336E+17</v>
      </c>
      <c r="G10">
        <v>252627.73</v>
      </c>
      <c r="H10">
        <v>2953184.26</v>
      </c>
      <c r="I10">
        <v>2.0061879999999999E-3</v>
      </c>
      <c r="J10">
        <v>0.49259758466563069</v>
      </c>
      <c r="K10">
        <v>0.20470414537421219</v>
      </c>
      <c r="L10">
        <v>1.7569318681690229E-4</v>
      </c>
      <c r="M10" s="8">
        <v>1.5559999999999999E-7</v>
      </c>
      <c r="N10" s="4">
        <v>1.8570675875075999</v>
      </c>
      <c r="O10" s="4">
        <v>0.53784818357894826</v>
      </c>
      <c r="P10" s="9">
        <f t="shared" si="1"/>
        <v>0.1756931868169023</v>
      </c>
      <c r="Q10" s="9">
        <f t="shared" si="2"/>
        <v>1.5559999999999999E-4</v>
      </c>
    </row>
    <row r="11" spans="1:24" x14ac:dyDescent="0.25">
      <c r="A11" t="s">
        <v>0</v>
      </c>
      <c r="B11" t="s">
        <v>6</v>
      </c>
      <c r="C11" t="s">
        <v>109</v>
      </c>
      <c r="D11">
        <v>2.1499999999999998E-9</v>
      </c>
      <c r="E11">
        <v>1433663878.9100001</v>
      </c>
      <c r="F11" s="1">
        <f t="shared" si="0"/>
        <v>6.6682040879534899E+17</v>
      </c>
      <c r="G11">
        <v>241706.97</v>
      </c>
      <c r="H11">
        <v>2944349.82</v>
      </c>
      <c r="I11">
        <v>2.0064010000000001E-3</v>
      </c>
      <c r="J11">
        <v>0.59876345423278299</v>
      </c>
      <c r="K11">
        <v>0.22047098262012427</v>
      </c>
      <c r="L11">
        <v>1.6859388979219268E-4</v>
      </c>
      <c r="M11" s="8">
        <v>1.088E-6</v>
      </c>
      <c r="N11" s="4">
        <v>1.9632334570747521</v>
      </c>
      <c r="O11" s="4">
        <v>0.54404442431043309</v>
      </c>
      <c r="P11" s="9">
        <f t="shared" si="1"/>
        <v>0.16859388979219267</v>
      </c>
      <c r="Q11" s="9">
        <f t="shared" si="2"/>
        <v>1.088E-3</v>
      </c>
    </row>
    <row r="12" spans="1:24" x14ac:dyDescent="0.25">
      <c r="A12" t="s">
        <v>0</v>
      </c>
      <c r="B12" t="s">
        <v>7</v>
      </c>
      <c r="C12" t="s">
        <v>109</v>
      </c>
      <c r="D12">
        <v>2.1499999999999998E-9</v>
      </c>
      <c r="E12">
        <v>1443438579.1500001</v>
      </c>
      <c r="F12" s="1">
        <f t="shared" si="0"/>
        <v>6.7136678100000013E+17</v>
      </c>
      <c r="G12">
        <v>137562.66</v>
      </c>
      <c r="H12">
        <v>2964759.38</v>
      </c>
      <c r="I12">
        <v>2.0062740000000002E-3</v>
      </c>
      <c r="J12">
        <v>0.53546403424874356</v>
      </c>
      <c r="K12">
        <v>0.17957357768679649</v>
      </c>
      <c r="L12">
        <v>9.5302053019122394E-5</v>
      </c>
      <c r="M12" s="8">
        <v>3.46E-7</v>
      </c>
      <c r="N12" s="4">
        <v>1.8999340370907127</v>
      </c>
      <c r="O12" s="4">
        <v>0.52879443193836995</v>
      </c>
      <c r="P12" s="9">
        <f t="shared" si="1"/>
        <v>9.5302053019122396E-2</v>
      </c>
      <c r="Q12" s="9">
        <f t="shared" si="2"/>
        <v>3.4600000000000001E-4</v>
      </c>
    </row>
    <row r="13" spans="1:24" x14ac:dyDescent="0.25">
      <c r="A13" t="s">
        <v>0</v>
      </c>
      <c r="B13" t="s">
        <v>8</v>
      </c>
      <c r="C13" t="s">
        <v>109</v>
      </c>
      <c r="D13">
        <v>2.1299999999999999E-9</v>
      </c>
      <c r="E13">
        <v>1436944226.77</v>
      </c>
      <c r="F13" s="1">
        <f t="shared" si="0"/>
        <v>6.7462170270892019E+17</v>
      </c>
      <c r="G13">
        <v>168036.75</v>
      </c>
      <c r="H13">
        <v>2951581.44</v>
      </c>
      <c r="I13">
        <v>2.0060970000000001E-3</v>
      </c>
      <c r="J13">
        <v>0.44723689866479549</v>
      </c>
      <c r="K13">
        <v>0.17957616206992982</v>
      </c>
      <c r="L13">
        <v>1.1694034247781301E-4</v>
      </c>
      <c r="M13" s="8">
        <v>4.5200000000000002E-7</v>
      </c>
      <c r="N13" s="4">
        <v>1.8117069015067646</v>
      </c>
      <c r="O13" s="4">
        <v>0.52879530957597676</v>
      </c>
      <c r="P13" s="9">
        <f t="shared" si="1"/>
        <v>0.11694034247781301</v>
      </c>
      <c r="Q13" s="9">
        <f t="shared" si="2"/>
        <v>4.5200000000000004E-4</v>
      </c>
    </row>
    <row r="14" spans="1:24" x14ac:dyDescent="0.25">
      <c r="A14" t="s">
        <v>0</v>
      </c>
      <c r="B14" t="s">
        <v>9</v>
      </c>
      <c r="C14" t="s">
        <v>109</v>
      </c>
      <c r="D14">
        <v>2.1299999999999999E-9</v>
      </c>
      <c r="E14">
        <v>1440930346.9000001</v>
      </c>
      <c r="F14" s="1">
        <f t="shared" si="0"/>
        <v>6.764931206103287E+17</v>
      </c>
      <c r="G14">
        <v>143467.78</v>
      </c>
      <c r="H14">
        <v>2959546.42</v>
      </c>
      <c r="I14">
        <v>2.0065679999999998E-3</v>
      </c>
      <c r="J14">
        <v>0.68199360133634834</v>
      </c>
      <c r="K14">
        <v>0.20289858105979963</v>
      </c>
      <c r="L14">
        <v>9.9566075701476353E-5</v>
      </c>
      <c r="M14" s="8">
        <v>2.8200000000000001E-7</v>
      </c>
      <c r="N14" s="4">
        <v>2.0464636041783173</v>
      </c>
      <c r="O14" s="4">
        <v>0.53716358368924033</v>
      </c>
      <c r="P14" s="9">
        <f t="shared" si="1"/>
        <v>9.9566075701476353E-2</v>
      </c>
      <c r="Q14" s="9">
        <f t="shared" si="2"/>
        <v>2.8200000000000002E-4</v>
      </c>
    </row>
    <row r="15" spans="1:24" x14ac:dyDescent="0.25">
      <c r="A15" t="s">
        <v>0</v>
      </c>
      <c r="B15" t="s">
        <v>10</v>
      </c>
      <c r="C15" t="s">
        <v>109</v>
      </c>
      <c r="D15">
        <v>2.1400000000000001E-9</v>
      </c>
      <c r="E15">
        <v>1466977691</v>
      </c>
      <c r="F15" s="1">
        <f t="shared" si="0"/>
        <v>6.8550359392523366E+17</v>
      </c>
      <c r="G15">
        <v>689865.94</v>
      </c>
      <c r="H15">
        <v>3012416.97</v>
      </c>
      <c r="I15">
        <v>2.0061929999999999E-3</v>
      </c>
      <c r="J15">
        <v>0.49508987041808827</v>
      </c>
      <c r="K15">
        <v>0.17340714477620051</v>
      </c>
      <c r="L15">
        <v>4.7026341588721541E-4</v>
      </c>
      <c r="M15" s="8">
        <v>2.6800000000000002E-6</v>
      </c>
      <c r="N15" s="4">
        <v>1.8595598732600576</v>
      </c>
      <c r="O15" s="4">
        <v>0.5267323032672494</v>
      </c>
      <c r="P15" s="9">
        <f t="shared" si="1"/>
        <v>0.47026341588721543</v>
      </c>
      <c r="Q15" s="9">
        <f t="shared" si="2"/>
        <v>2.6800000000000001E-3</v>
      </c>
    </row>
    <row r="16" spans="1:24" x14ac:dyDescent="0.25">
      <c r="A16" t="s">
        <v>0</v>
      </c>
      <c r="B16" t="s">
        <v>11</v>
      </c>
      <c r="C16" t="s">
        <v>109</v>
      </c>
      <c r="D16">
        <v>2.11E-9</v>
      </c>
      <c r="E16">
        <v>1429343509.26</v>
      </c>
      <c r="F16" s="1">
        <f t="shared" si="0"/>
        <v>6.7741398543127962E+17</v>
      </c>
      <c r="G16">
        <v>433951.1</v>
      </c>
      <c r="H16">
        <v>2935844.27</v>
      </c>
      <c r="I16">
        <v>2.006365E-3</v>
      </c>
      <c r="J16">
        <v>0.58082071847347827</v>
      </c>
      <c r="K16">
        <v>0.25857538384092627</v>
      </c>
      <c r="L16">
        <v>3.0360168650058459E-4</v>
      </c>
      <c r="M16" s="8">
        <v>2.3E-6</v>
      </c>
      <c r="N16" s="4">
        <v>1.9452907213154473</v>
      </c>
      <c r="O16" s="4">
        <v>0.56056945205234809</v>
      </c>
      <c r="P16" s="9">
        <f t="shared" si="1"/>
        <v>0.30360168650058461</v>
      </c>
      <c r="Q16" s="9">
        <f t="shared" si="2"/>
        <v>2.3E-3</v>
      </c>
    </row>
    <row r="17" spans="1:17" x14ac:dyDescent="0.25">
      <c r="A17" t="s">
        <v>0</v>
      </c>
      <c r="B17" t="s">
        <v>12</v>
      </c>
      <c r="C17" t="s">
        <v>109</v>
      </c>
      <c r="D17">
        <v>2.1200000000000001E-9</v>
      </c>
      <c r="E17">
        <v>1442009418.6500001</v>
      </c>
      <c r="F17" s="1">
        <f t="shared" si="0"/>
        <v>6.8019312200471693E+17</v>
      </c>
      <c r="G17">
        <v>133635.74</v>
      </c>
      <c r="H17">
        <v>2961761.65</v>
      </c>
      <c r="I17">
        <v>2.0061279999999998E-3</v>
      </c>
      <c r="J17">
        <v>0.4626896711291032</v>
      </c>
      <c r="K17">
        <v>0.30055290589633366</v>
      </c>
      <c r="L17">
        <v>9.2673278185040499E-5</v>
      </c>
      <c r="M17" s="8">
        <v>2.6199999999999999E-7</v>
      </c>
      <c r="N17" s="4">
        <v>1.8271596739710723</v>
      </c>
      <c r="O17" s="4">
        <v>0.58112729301635613</v>
      </c>
      <c r="P17" s="9">
        <f t="shared" si="1"/>
        <v>9.2673278185040495E-2</v>
      </c>
      <c r="Q17" s="9">
        <f t="shared" si="2"/>
        <v>2.6199999999999997E-4</v>
      </c>
    </row>
    <row r="18" spans="1:17" x14ac:dyDescent="0.25">
      <c r="A18" t="s">
        <v>0</v>
      </c>
      <c r="B18" t="s">
        <v>13</v>
      </c>
      <c r="C18" t="s">
        <v>109</v>
      </c>
      <c r="D18">
        <v>2.11E-9</v>
      </c>
      <c r="E18">
        <v>1426741073.24</v>
      </c>
      <c r="F18" s="1">
        <f t="shared" si="0"/>
        <v>6.7618060343127962E+17</v>
      </c>
      <c r="G18">
        <v>131985.66</v>
      </c>
      <c r="H18">
        <v>2930200.36</v>
      </c>
      <c r="I18">
        <v>2.0056840000000002E-3</v>
      </c>
      <c r="J18">
        <v>0.24134330603892512</v>
      </c>
      <c r="K18">
        <v>0.21251373596239487</v>
      </c>
      <c r="L18">
        <v>9.2508488383440517E-5</v>
      </c>
      <c r="M18" s="8">
        <v>2.9400000000000001E-7</v>
      </c>
      <c r="N18" s="4">
        <v>1.6058133088808944</v>
      </c>
      <c r="O18" s="4">
        <v>0.5408687173598431</v>
      </c>
      <c r="P18" s="9">
        <f t="shared" si="1"/>
        <v>9.2508488383440515E-2</v>
      </c>
      <c r="Q18" s="9">
        <f t="shared" si="2"/>
        <v>2.9399999999999999E-4</v>
      </c>
    </row>
    <row r="19" spans="1:17" x14ac:dyDescent="0.25">
      <c r="A19" t="s">
        <v>0</v>
      </c>
      <c r="B19" t="s">
        <v>14</v>
      </c>
      <c r="C19" t="s">
        <v>109</v>
      </c>
      <c r="D19">
        <v>2.1000000000000002E-9</v>
      </c>
      <c r="E19">
        <v>1421305454.8699999</v>
      </c>
      <c r="F19" s="1">
        <f t="shared" si="0"/>
        <v>6.768121213666665E+17</v>
      </c>
      <c r="G19">
        <v>6040742.1100000003</v>
      </c>
      <c r="H19">
        <v>2918054.42</v>
      </c>
      <c r="I19">
        <v>2.0055699999999999E-3</v>
      </c>
      <c r="J19">
        <v>0.18450322558996662</v>
      </c>
      <c r="K19">
        <v>0.26250233100814235</v>
      </c>
      <c r="L19">
        <v>4.2501364427342736E-3</v>
      </c>
      <c r="M19" s="8">
        <v>4.0052799999999998E-4</v>
      </c>
      <c r="N19" s="4">
        <v>1.5489732284319357</v>
      </c>
      <c r="O19" s="4">
        <v>0.56239163865627995</v>
      </c>
      <c r="P19" s="9">
        <f t="shared" si="1"/>
        <v>4.2501364427342736</v>
      </c>
      <c r="Q19" s="9">
        <f t="shared" si="2"/>
        <v>0.400528</v>
      </c>
    </row>
    <row r="20" spans="1:17" x14ac:dyDescent="0.25">
      <c r="A20" t="s">
        <v>0</v>
      </c>
      <c r="B20" t="s">
        <v>15</v>
      </c>
      <c r="C20" t="s">
        <v>109</v>
      </c>
      <c r="D20">
        <v>2.09E-9</v>
      </c>
      <c r="E20">
        <v>1434277261.9200001</v>
      </c>
      <c r="F20" s="1">
        <f t="shared" si="0"/>
        <v>6.8625706311961728E+17</v>
      </c>
      <c r="G20">
        <v>275831.27</v>
      </c>
      <c r="H20">
        <v>2942410.56</v>
      </c>
      <c r="I20">
        <v>2.0039099999999998E-3</v>
      </c>
      <c r="J20">
        <v>-0.64353437272601566</v>
      </c>
      <c r="K20">
        <v>0.17752324206176925</v>
      </c>
      <c r="L20">
        <v>1.9231377176736218E-4</v>
      </c>
      <c r="M20" s="8">
        <v>2.1600000000000001E-6</v>
      </c>
      <c r="N20" s="4">
        <v>0.72093563011595352</v>
      </c>
      <c r="O20" s="4">
        <v>0.52810167857895407</v>
      </c>
      <c r="P20" s="9">
        <f t="shared" si="1"/>
        <v>0.19231377176736217</v>
      </c>
      <c r="Q20" s="9">
        <f t="shared" si="2"/>
        <v>2.16E-3</v>
      </c>
    </row>
    <row r="21" spans="1:17" x14ac:dyDescent="0.25">
      <c r="A21" t="s">
        <v>0</v>
      </c>
      <c r="B21" t="s">
        <v>16</v>
      </c>
      <c r="C21" t="s">
        <v>109</v>
      </c>
      <c r="D21">
        <v>2.09E-9</v>
      </c>
      <c r="E21">
        <v>1427403070.24</v>
      </c>
      <c r="F21" s="1">
        <f t="shared" si="0"/>
        <v>6.8296797619138752E+17</v>
      </c>
      <c r="G21">
        <v>246425.48</v>
      </c>
      <c r="H21">
        <v>2930287.3</v>
      </c>
      <c r="I21">
        <v>2.0052189999999999E-3</v>
      </c>
      <c r="J21">
        <v>9.4753191624011648E-3</v>
      </c>
      <c r="K21">
        <v>0.20643440940864816</v>
      </c>
      <c r="L21">
        <v>1.7263902897348164E-4</v>
      </c>
      <c r="M21" s="8">
        <v>3.5199999999999998E-7</v>
      </c>
      <c r="N21" s="4">
        <v>1.3739453220043703</v>
      </c>
      <c r="O21" s="4">
        <v>0.53850909633327904</v>
      </c>
      <c r="P21" s="9">
        <f t="shared" si="1"/>
        <v>0.17263902897348163</v>
      </c>
      <c r="Q21" s="9">
        <f t="shared" si="2"/>
        <v>3.5199999999999999E-4</v>
      </c>
    </row>
    <row r="22" spans="1:17" x14ac:dyDescent="0.25">
      <c r="A22" t="s">
        <v>0</v>
      </c>
      <c r="B22" t="s">
        <v>17</v>
      </c>
      <c r="C22" t="s">
        <v>109</v>
      </c>
      <c r="D22">
        <v>2.0799999999999998E-9</v>
      </c>
      <c r="E22">
        <v>1434533676.1300001</v>
      </c>
      <c r="F22" s="1">
        <f t="shared" si="0"/>
        <v>6.8967965198557709E+17</v>
      </c>
      <c r="G22">
        <v>141602.99</v>
      </c>
      <c r="H22">
        <v>2945892.17</v>
      </c>
      <c r="I22">
        <v>2.0058720000000001E-3</v>
      </c>
      <c r="J22">
        <v>0.3350725224016825</v>
      </c>
      <c r="K22">
        <v>0.15875539416273821</v>
      </c>
      <c r="L22">
        <v>9.8710119083441901E-5</v>
      </c>
      <c r="M22" s="8">
        <v>2.5800000000000001E-7</v>
      </c>
      <c r="N22" s="4">
        <v>1.6995425252436518</v>
      </c>
      <c r="O22" s="4">
        <v>0.52209209591944006</v>
      </c>
      <c r="P22" s="9">
        <f t="shared" si="1"/>
        <v>9.8710119083441905E-2</v>
      </c>
      <c r="Q22" s="9">
        <f t="shared" si="2"/>
        <v>2.5799999999999998E-4</v>
      </c>
    </row>
    <row r="23" spans="1:17" x14ac:dyDescent="0.25">
      <c r="A23" t="s">
        <v>0</v>
      </c>
      <c r="B23" t="s">
        <v>18</v>
      </c>
      <c r="C23" t="s">
        <v>109</v>
      </c>
      <c r="D23">
        <v>2.0799999999999998E-9</v>
      </c>
      <c r="E23">
        <v>1424788046</v>
      </c>
      <c r="F23" s="1">
        <f t="shared" si="0"/>
        <v>6.8499425288461542E+17</v>
      </c>
      <c r="G23">
        <v>215938.91</v>
      </c>
      <c r="H23">
        <v>2928382.06</v>
      </c>
      <c r="I23">
        <v>2.0074849999999998E-3</v>
      </c>
      <c r="J23">
        <v>1.1388884235782264</v>
      </c>
      <c r="K23">
        <v>0.16003805756954598</v>
      </c>
      <c r="L23">
        <v>1.5155861996893818E-4</v>
      </c>
      <c r="M23" s="8">
        <v>9.2200000000000013E-7</v>
      </c>
      <c r="N23" s="4">
        <v>2.5033584264201956</v>
      </c>
      <c r="O23" s="4">
        <v>0.52248355124005652</v>
      </c>
      <c r="P23" s="9">
        <f t="shared" si="1"/>
        <v>0.15155861996893819</v>
      </c>
      <c r="Q23" s="9">
        <f t="shared" si="2"/>
        <v>9.2200000000000008E-4</v>
      </c>
    </row>
    <row r="24" spans="1:17" x14ac:dyDescent="0.25">
      <c r="A24" t="s">
        <v>0</v>
      </c>
      <c r="B24" t="s">
        <v>19</v>
      </c>
      <c r="C24" t="s">
        <v>109</v>
      </c>
      <c r="D24">
        <v>2.0799999999999998E-9</v>
      </c>
      <c r="E24">
        <v>1440411772.51</v>
      </c>
      <c r="F24" s="1">
        <f t="shared" si="0"/>
        <v>6.9250565986057702E+17</v>
      </c>
      <c r="G24">
        <v>162328.57</v>
      </c>
      <c r="H24">
        <v>2959009.63</v>
      </c>
      <c r="I24">
        <v>2.00666E-3</v>
      </c>
      <c r="J24">
        <v>0.72784198075383966</v>
      </c>
      <c r="K24">
        <v>0.23598965445067924</v>
      </c>
      <c r="L24">
        <v>1.1269594785186543E-4</v>
      </c>
      <c r="M24" s="8">
        <v>8.9800000000000002E-7</v>
      </c>
      <c r="N24" s="4">
        <v>2.0923119835958088</v>
      </c>
      <c r="O24" s="4">
        <v>0.55051612006692263</v>
      </c>
      <c r="P24" s="9">
        <f t="shared" si="1"/>
        <v>0.11269594785186543</v>
      </c>
      <c r="Q24" s="9">
        <f t="shared" si="2"/>
        <v>8.9800000000000004E-4</v>
      </c>
    </row>
    <row r="25" spans="1:17" x14ac:dyDescent="0.25">
      <c r="A25" t="s">
        <v>0</v>
      </c>
      <c r="B25" t="s">
        <v>20</v>
      </c>
      <c r="C25" t="s">
        <v>109</v>
      </c>
      <c r="D25">
        <v>2.0799999999999998E-9</v>
      </c>
      <c r="E25">
        <v>1429604875.5899999</v>
      </c>
      <c r="F25" s="1">
        <f t="shared" si="0"/>
        <v>6.8731003634134618E+17</v>
      </c>
      <c r="G25">
        <v>124876.15</v>
      </c>
      <c r="H25">
        <v>2937881.82</v>
      </c>
      <c r="I25">
        <v>2.00724E-3</v>
      </c>
      <c r="J25">
        <v>1.0168377225692584</v>
      </c>
      <c r="K25">
        <v>0.25668838803531213</v>
      </c>
      <c r="L25">
        <v>8.7350114799002372E-5</v>
      </c>
      <c r="M25" s="8">
        <v>3.0600000000000001E-7</v>
      </c>
      <c r="N25" s="4">
        <v>2.3813077254112276</v>
      </c>
      <c r="O25" s="4">
        <v>0.55970153653349419</v>
      </c>
      <c r="P25" s="9">
        <f t="shared" si="1"/>
        <v>8.7350114799002371E-2</v>
      </c>
      <c r="Q25" s="9">
        <f t="shared" si="2"/>
        <v>3.0600000000000001E-4</v>
      </c>
    </row>
    <row r="26" spans="1:17" x14ac:dyDescent="0.25">
      <c r="A26" t="s">
        <v>0</v>
      </c>
      <c r="B26" t="s">
        <v>21</v>
      </c>
      <c r="C26" t="s">
        <v>109</v>
      </c>
      <c r="D26">
        <v>2.0700000000000001E-9</v>
      </c>
      <c r="E26">
        <v>1430311252.7</v>
      </c>
      <c r="F26" s="1">
        <f t="shared" si="0"/>
        <v>6.9097161966183578E+17</v>
      </c>
      <c r="G26">
        <v>225230.76</v>
      </c>
      <c r="H26">
        <v>2938864.68</v>
      </c>
      <c r="I26">
        <v>2.0072330000000002E-3</v>
      </c>
      <c r="J26">
        <v>1.013350340788612</v>
      </c>
      <c r="K26">
        <v>0.24288082150901266</v>
      </c>
      <c r="L26">
        <v>1.5746975322667123E-4</v>
      </c>
      <c r="M26" s="8">
        <v>2.6399999999999998E-7</v>
      </c>
      <c r="N26" s="4">
        <v>2.3778203436305811</v>
      </c>
      <c r="O26" s="4">
        <v>0.55350517152297707</v>
      </c>
      <c r="P26" s="9">
        <f t="shared" si="1"/>
        <v>0.15746975322667123</v>
      </c>
      <c r="Q26" s="9">
        <f t="shared" si="2"/>
        <v>2.6399999999999997E-4</v>
      </c>
    </row>
    <row r="27" spans="1:17" x14ac:dyDescent="0.25">
      <c r="A27" t="s">
        <v>0</v>
      </c>
      <c r="B27" t="s">
        <v>22</v>
      </c>
      <c r="C27" t="s">
        <v>109</v>
      </c>
      <c r="D27">
        <v>2.0700000000000001E-9</v>
      </c>
      <c r="E27">
        <v>1362444312.0699999</v>
      </c>
      <c r="F27" s="1">
        <f t="shared" si="0"/>
        <v>6.5818565800483085E+17</v>
      </c>
      <c r="G27">
        <v>266560.59000000003</v>
      </c>
      <c r="H27">
        <v>2789091.27</v>
      </c>
      <c r="I27">
        <v>1.9998279999999999E-3</v>
      </c>
      <c r="J27">
        <v>-2.6826295454780138</v>
      </c>
      <c r="K27">
        <v>0.24830235400244427</v>
      </c>
      <c r="L27">
        <v>1.9564879653320071E-4</v>
      </c>
      <c r="M27" s="8">
        <v>5.8199999999999993E-6</v>
      </c>
      <c r="N27" s="4">
        <v>-1.3181595426360446</v>
      </c>
      <c r="O27" s="4">
        <v>0.55590551395803101</v>
      </c>
      <c r="P27" s="9">
        <f t="shared" si="1"/>
        <v>0.19564879653320072</v>
      </c>
      <c r="Q27" s="9">
        <f t="shared" si="2"/>
        <v>5.8199999999999997E-3</v>
      </c>
    </row>
    <row r="28" spans="1:17" x14ac:dyDescent="0.25">
      <c r="A28" t="s">
        <v>0</v>
      </c>
      <c r="B28" t="s">
        <v>23</v>
      </c>
      <c r="C28" t="s">
        <v>109</v>
      </c>
      <c r="D28">
        <v>2.0599999999999999E-9</v>
      </c>
      <c r="E28">
        <v>1412015911.6400001</v>
      </c>
      <c r="F28" s="1">
        <f t="shared" si="0"/>
        <v>6.8544461730097101E+17</v>
      </c>
      <c r="G28">
        <v>151839.51999999999</v>
      </c>
      <c r="H28">
        <v>2901742.65</v>
      </c>
      <c r="I28">
        <v>2.0076320000000001E-3</v>
      </c>
      <c r="J28">
        <v>1.2121116945642754</v>
      </c>
      <c r="K28">
        <v>0.2378418953274305</v>
      </c>
      <c r="L28">
        <v>1.0753385903678978E-4</v>
      </c>
      <c r="M28" s="8">
        <v>1.3159999999999998E-6</v>
      </c>
      <c r="N28" s="4">
        <v>2.5765816974062448</v>
      </c>
      <c r="O28" s="4">
        <v>0.5513126595850415</v>
      </c>
      <c r="P28" s="9">
        <f t="shared" si="1"/>
        <v>0.10753385903678979</v>
      </c>
      <c r="Q28" s="9">
        <f t="shared" si="2"/>
        <v>1.3159999999999997E-3</v>
      </c>
    </row>
    <row r="29" spans="1:17" x14ac:dyDescent="0.25">
      <c r="A29" t="s">
        <v>0</v>
      </c>
      <c r="B29" t="s">
        <v>24</v>
      </c>
      <c r="C29" t="s">
        <v>109</v>
      </c>
      <c r="D29">
        <v>2.0599999999999999E-9</v>
      </c>
      <c r="E29">
        <v>1403799089.3399999</v>
      </c>
      <c r="F29" s="1">
        <f t="shared" si="0"/>
        <v>6.8145586861165043E+17</v>
      </c>
      <c r="G29">
        <v>465065.56</v>
      </c>
      <c r="H29">
        <v>2883450.03</v>
      </c>
      <c r="I29">
        <v>2.0063469999999999E-3</v>
      </c>
      <c r="J29">
        <v>0.57184922986410847</v>
      </c>
      <c r="K29">
        <v>0.22886260452454138</v>
      </c>
      <c r="L29">
        <v>3.3129068363953125E-4</v>
      </c>
      <c r="M29" s="8">
        <v>3.4800000000000001E-6</v>
      </c>
      <c r="N29" s="4">
        <v>1.9363192327060776</v>
      </c>
      <c r="O29" s="4">
        <v>0.54749883396729171</v>
      </c>
      <c r="P29" s="9">
        <f t="shared" si="1"/>
        <v>0.33129068363953124</v>
      </c>
      <c r="Q29" s="9">
        <f t="shared" si="2"/>
        <v>3.48E-3</v>
      </c>
    </row>
    <row r="30" spans="1:17" x14ac:dyDescent="0.25">
      <c r="A30" t="s">
        <v>0</v>
      </c>
      <c r="B30" t="s">
        <v>25</v>
      </c>
      <c r="C30" t="s">
        <v>109</v>
      </c>
      <c r="D30">
        <v>2.0599999999999999E-9</v>
      </c>
      <c r="E30">
        <v>1401930286.02</v>
      </c>
      <c r="F30" s="1">
        <f t="shared" si="0"/>
        <v>6.8054868253398054E+17</v>
      </c>
      <c r="G30">
        <v>644572.14</v>
      </c>
      <c r="H30">
        <v>2875364.08</v>
      </c>
      <c r="I30">
        <v>2.0031469999999998E-3</v>
      </c>
      <c r="J30">
        <v>-1.0243625013109616</v>
      </c>
      <c r="K30">
        <v>0.17753325142887669</v>
      </c>
      <c r="L30">
        <v>4.597747451693219E-4</v>
      </c>
      <c r="M30" s="8">
        <v>1.4360000000000001E-6</v>
      </c>
      <c r="N30" s="4">
        <v>0.34010750153100755</v>
      </c>
      <c r="O30" s="4">
        <v>0.52810504334715092</v>
      </c>
      <c r="P30" s="9">
        <f t="shared" si="1"/>
        <v>0.45977474516932187</v>
      </c>
      <c r="Q30" s="9">
        <f t="shared" si="2"/>
        <v>1.436E-3</v>
      </c>
    </row>
    <row r="31" spans="1:17" x14ac:dyDescent="0.25">
      <c r="A31" t="s">
        <v>0</v>
      </c>
      <c r="B31" t="s">
        <v>26</v>
      </c>
      <c r="C31" t="s">
        <v>109</v>
      </c>
      <c r="D31">
        <v>2.0500000000000002E-9</v>
      </c>
      <c r="E31">
        <v>1402069852.77</v>
      </c>
      <c r="F31" s="1">
        <f t="shared" si="0"/>
        <v>6.8393651354634138E+17</v>
      </c>
      <c r="G31">
        <v>204660.17</v>
      </c>
      <c r="H31">
        <v>2879718.93</v>
      </c>
      <c r="I31">
        <v>2.0061380000000002E-3</v>
      </c>
      <c r="J31">
        <v>0.46767438550279516</v>
      </c>
      <c r="K31">
        <v>0.21437189266142209</v>
      </c>
      <c r="L31">
        <v>1.4597002395826646E-4</v>
      </c>
      <c r="M31" s="8">
        <v>5.9800000000000003E-7</v>
      </c>
      <c r="N31" s="4">
        <v>1.8321443883447643</v>
      </c>
      <c r="O31" s="4">
        <v>0.54160150462219703</v>
      </c>
      <c r="P31" s="9">
        <f t="shared" si="1"/>
        <v>0.14597002395826644</v>
      </c>
      <c r="Q31" s="9">
        <f t="shared" si="2"/>
        <v>5.9800000000000001E-4</v>
      </c>
    </row>
    <row r="32" spans="1:17" x14ac:dyDescent="0.25">
      <c r="A32" t="s">
        <v>0</v>
      </c>
      <c r="B32" t="s">
        <v>27</v>
      </c>
      <c r="C32" t="s">
        <v>109</v>
      </c>
      <c r="D32">
        <v>2.0500000000000002E-9</v>
      </c>
      <c r="E32">
        <v>1405435369.6099999</v>
      </c>
      <c r="F32" s="1">
        <f t="shared" si="0"/>
        <v>6.8557822907804864E+17</v>
      </c>
      <c r="G32">
        <v>164546.07</v>
      </c>
      <c r="H32">
        <v>2887441.97</v>
      </c>
      <c r="I32">
        <v>2.0065650000000001E-3</v>
      </c>
      <c r="J32">
        <v>0.68049851009479689</v>
      </c>
      <c r="K32">
        <v>0.23886034093089437</v>
      </c>
      <c r="L32">
        <v>1.1707836130925079E-4</v>
      </c>
      <c r="M32" s="8">
        <v>2.22E-7</v>
      </c>
      <c r="N32" s="4">
        <v>2.0449685129367658</v>
      </c>
      <c r="O32" s="4">
        <v>0.55175279239475583</v>
      </c>
      <c r="P32" s="9">
        <f t="shared" si="1"/>
        <v>0.1170783613092508</v>
      </c>
      <c r="Q32" s="9">
        <f t="shared" si="2"/>
        <v>2.22E-4</v>
      </c>
    </row>
    <row r="33" spans="1:17" x14ac:dyDescent="0.25">
      <c r="A33" t="s">
        <v>0</v>
      </c>
      <c r="B33" t="s">
        <v>28</v>
      </c>
      <c r="C33" t="s">
        <v>109</v>
      </c>
      <c r="D33">
        <v>2.0500000000000002E-9</v>
      </c>
      <c r="E33">
        <v>1398658670.52</v>
      </c>
      <c r="F33" s="1">
        <f t="shared" si="0"/>
        <v>6.8227252220487795E+17</v>
      </c>
      <c r="G33">
        <v>271019.02</v>
      </c>
      <c r="H33">
        <v>2873387.01</v>
      </c>
      <c r="I33">
        <v>2.0061179999999999E-3</v>
      </c>
      <c r="J33">
        <v>0.45770493190835387</v>
      </c>
      <c r="K33">
        <v>0.24254106687642507</v>
      </c>
      <c r="L33">
        <v>1.937706645033268E-4</v>
      </c>
      <c r="M33" s="8">
        <v>3.22E-7</v>
      </c>
      <c r="N33" s="4">
        <v>1.8221749347503231</v>
      </c>
      <c r="O33" s="4">
        <v>0.55335616972013779</v>
      </c>
      <c r="P33" s="9">
        <f t="shared" si="1"/>
        <v>0.19377066450332681</v>
      </c>
      <c r="Q33" s="9">
        <f t="shared" si="2"/>
        <v>3.2200000000000002E-4</v>
      </c>
    </row>
    <row r="34" spans="1:17" x14ac:dyDescent="0.25">
      <c r="A34" t="s">
        <v>0</v>
      </c>
      <c r="B34" t="s">
        <v>29</v>
      </c>
      <c r="C34" t="s">
        <v>109</v>
      </c>
      <c r="D34">
        <v>2.04E-9</v>
      </c>
      <c r="E34">
        <v>1407775758.8499999</v>
      </c>
      <c r="F34" s="1">
        <f t="shared" si="0"/>
        <v>6.9008615629901952E+17</v>
      </c>
      <c r="G34">
        <v>139623.65</v>
      </c>
      <c r="H34">
        <v>2892038.75</v>
      </c>
      <c r="I34">
        <v>2.0063149999999998E-3</v>
      </c>
      <c r="J34">
        <v>0.55589971804334104</v>
      </c>
      <c r="K34">
        <v>0.19470043338159762</v>
      </c>
      <c r="L34">
        <v>9.9180319821714626E-5</v>
      </c>
      <c r="M34" s="8">
        <v>2.6800000000000002E-7</v>
      </c>
      <c r="N34" s="4">
        <v>1.9203697208853101</v>
      </c>
      <c r="O34" s="4">
        <v>0.53412090410764612</v>
      </c>
      <c r="P34" s="9">
        <f t="shared" si="1"/>
        <v>9.918031982171463E-2</v>
      </c>
      <c r="Q34" s="9">
        <f t="shared" si="2"/>
        <v>2.6800000000000001E-4</v>
      </c>
    </row>
    <row r="35" spans="1:17" x14ac:dyDescent="0.25">
      <c r="A35" t="s">
        <v>30</v>
      </c>
      <c r="B35" t="s">
        <v>31</v>
      </c>
      <c r="C35" t="s">
        <v>109</v>
      </c>
      <c r="D35">
        <v>2.0299999999999998E-9</v>
      </c>
      <c r="E35">
        <v>1404635128.95</v>
      </c>
      <c r="F35" s="1">
        <f t="shared" si="0"/>
        <v>6.9193848716748774E+17</v>
      </c>
      <c r="G35">
        <v>192269.27</v>
      </c>
      <c r="H35">
        <v>2884905.43</v>
      </c>
      <c r="I35">
        <v>2.0061570000000002E-3</v>
      </c>
      <c r="J35">
        <v>0.47714527435816528</v>
      </c>
      <c r="K35">
        <v>0.16486875154835837</v>
      </c>
      <c r="L35">
        <v>1.3688200304638975E-4</v>
      </c>
      <c r="M35" s="8">
        <v>1.0020000000000001E-6</v>
      </c>
      <c r="N35" s="4">
        <v>1.8416152772001344</v>
      </c>
      <c r="O35" s="4">
        <v>0.52398338397596322</v>
      </c>
      <c r="P35" s="9">
        <f t="shared" si="1"/>
        <v>0.13688200304638976</v>
      </c>
      <c r="Q35" s="9">
        <f t="shared" si="2"/>
        <v>1.0020000000000001E-3</v>
      </c>
    </row>
    <row r="36" spans="1:17" x14ac:dyDescent="0.25">
      <c r="A36" t="s">
        <v>30</v>
      </c>
      <c r="B36" t="s">
        <v>32</v>
      </c>
      <c r="C36" t="s">
        <v>109</v>
      </c>
      <c r="D36">
        <v>2.0200000000000001E-9</v>
      </c>
      <c r="E36">
        <v>1406119783.48</v>
      </c>
      <c r="F36" s="1">
        <f t="shared" si="0"/>
        <v>6.960989027128713E+17</v>
      </c>
      <c r="G36">
        <v>254250.21</v>
      </c>
      <c r="H36">
        <v>2888402.16</v>
      </c>
      <c r="I36">
        <v>2.0065769999999998E-3</v>
      </c>
      <c r="J36">
        <v>0.68647886164970617</v>
      </c>
      <c r="K36">
        <v>0.22264473279619973</v>
      </c>
      <c r="L36">
        <v>1.8081689269086108E-4</v>
      </c>
      <c r="M36" s="8">
        <v>3.2600000000000001E-6</v>
      </c>
      <c r="N36" s="4">
        <v>2.0509488644916756</v>
      </c>
      <c r="O36" s="4">
        <v>0.54492894810945636</v>
      </c>
      <c r="P36" s="9">
        <f t="shared" si="1"/>
        <v>0.18081689269086107</v>
      </c>
      <c r="Q36" s="9">
        <f t="shared" si="2"/>
        <v>3.2600000000000003E-3</v>
      </c>
    </row>
    <row r="37" spans="1:17" x14ac:dyDescent="0.25">
      <c r="A37" t="s">
        <v>30</v>
      </c>
      <c r="B37" t="s">
        <v>33</v>
      </c>
      <c r="C37" t="s">
        <v>109</v>
      </c>
      <c r="D37">
        <v>2.0200000000000001E-9</v>
      </c>
      <c r="E37">
        <v>1390162525.71</v>
      </c>
      <c r="F37" s="1">
        <f t="shared" si="0"/>
        <v>6.8819927015346534E+17</v>
      </c>
      <c r="G37">
        <v>676107.35</v>
      </c>
      <c r="H37">
        <v>2855101.95</v>
      </c>
      <c r="I37">
        <v>2.0062460000000002E-3</v>
      </c>
      <c r="J37">
        <v>0.52150771751968217</v>
      </c>
      <c r="K37">
        <v>0.28371944417583883</v>
      </c>
      <c r="L37">
        <v>4.8635129885600287E-4</v>
      </c>
      <c r="M37" s="8">
        <v>1.88E-5</v>
      </c>
      <c r="N37" s="4">
        <v>1.8839377806834654</v>
      </c>
      <c r="O37" s="4">
        <v>0.5726024837959004</v>
      </c>
      <c r="P37" s="9">
        <f t="shared" si="1"/>
        <v>0.48635129885600287</v>
      </c>
      <c r="Q37" s="9">
        <f t="shared" si="2"/>
        <v>1.8800000000000001E-2</v>
      </c>
    </row>
    <row r="38" spans="1:17" x14ac:dyDescent="0.25">
      <c r="A38" t="s">
        <v>30</v>
      </c>
      <c r="B38" t="s">
        <v>34</v>
      </c>
      <c r="C38" t="s">
        <v>109</v>
      </c>
      <c r="D38">
        <v>2.0200000000000001E-9</v>
      </c>
      <c r="E38">
        <v>1398815928.8299999</v>
      </c>
      <c r="F38" s="1">
        <f t="shared" ref="F38:F69" si="3">E38/D38</f>
        <v>6.9248313308415834E+17</v>
      </c>
      <c r="G38">
        <v>280622.74</v>
      </c>
      <c r="H38">
        <v>2873220.68</v>
      </c>
      <c r="I38">
        <v>2.0066289999999998E-3</v>
      </c>
      <c r="J38">
        <v>0.71239330511610288</v>
      </c>
      <c r="K38">
        <v>0.22420517195754672</v>
      </c>
      <c r="L38">
        <v>2.0061448702169053E-4</v>
      </c>
      <c r="M38" s="8">
        <v>9.64E-7</v>
      </c>
      <c r="N38" s="4">
        <v>2.074823368279886</v>
      </c>
      <c r="O38" s="4">
        <v>0.54556836471545944</v>
      </c>
      <c r="P38" s="9">
        <f t="shared" si="1"/>
        <v>0.20061448702169052</v>
      </c>
      <c r="Q38" s="9">
        <f t="shared" si="2"/>
        <v>9.6400000000000001E-4</v>
      </c>
    </row>
    <row r="39" spans="1:17" x14ac:dyDescent="0.25">
      <c r="A39" t="s">
        <v>30</v>
      </c>
      <c r="B39" t="s">
        <v>35</v>
      </c>
      <c r="C39" t="s">
        <v>109</v>
      </c>
      <c r="D39">
        <v>2.0200000000000001E-9</v>
      </c>
      <c r="E39">
        <v>1384954024.6300001</v>
      </c>
      <c r="F39" s="1">
        <f t="shared" si="3"/>
        <v>6.8562080427227725E+17</v>
      </c>
      <c r="G39">
        <v>803775.77</v>
      </c>
      <c r="H39">
        <v>2841538.42</v>
      </c>
      <c r="I39">
        <v>2.0037010000000001E-3</v>
      </c>
      <c r="J39">
        <v>-0.7478359130647535</v>
      </c>
      <c r="K39">
        <v>0.1907288562515066</v>
      </c>
      <c r="L39">
        <v>5.8036278151163477E-4</v>
      </c>
      <c r="M39" s="8">
        <v>1.4219999999999999E-6</v>
      </c>
      <c r="N39" s="4">
        <v>0.61663408977721568</v>
      </c>
      <c r="O39" s="4">
        <v>0.53268600324468385</v>
      </c>
      <c r="P39" s="9">
        <f t="shared" si="1"/>
        <v>0.58036278151163478</v>
      </c>
      <c r="Q39" s="9">
        <f t="shared" si="2"/>
        <v>1.4219999999999999E-3</v>
      </c>
    </row>
    <row r="40" spans="1:17" x14ac:dyDescent="0.25">
      <c r="A40" t="s">
        <v>30</v>
      </c>
      <c r="B40" t="s">
        <v>36</v>
      </c>
      <c r="C40" t="s">
        <v>109</v>
      </c>
      <c r="D40">
        <v>2.0099999999999999E-9</v>
      </c>
      <c r="E40">
        <v>1398491243.3499999</v>
      </c>
      <c r="F40" s="1">
        <f t="shared" si="3"/>
        <v>6.9576678773631846E+17</v>
      </c>
      <c r="G40">
        <v>173287.51</v>
      </c>
      <c r="H40">
        <v>2873836.86</v>
      </c>
      <c r="I40">
        <v>2.0072660000000002E-3</v>
      </c>
      <c r="J40">
        <v>1.029790748421322</v>
      </c>
      <c r="K40">
        <v>0.25337189988770792</v>
      </c>
      <c r="L40">
        <v>1.2391032895200718E-4</v>
      </c>
      <c r="M40" s="8">
        <v>2.1199999999999999E-7</v>
      </c>
      <c r="N40" s="4">
        <v>2.3942607512632912</v>
      </c>
      <c r="O40" s="4">
        <v>0.55818832046048228</v>
      </c>
      <c r="P40" s="9">
        <f t="shared" si="1"/>
        <v>0.12391032895200718</v>
      </c>
      <c r="Q40" s="9">
        <f t="shared" si="2"/>
        <v>2.12E-4</v>
      </c>
    </row>
    <row r="41" spans="1:17" x14ac:dyDescent="0.25">
      <c r="A41" t="s">
        <v>30</v>
      </c>
      <c r="B41" t="s">
        <v>37</v>
      </c>
      <c r="C41" t="s">
        <v>109</v>
      </c>
      <c r="D41">
        <v>2.0099999999999999E-9</v>
      </c>
      <c r="E41">
        <v>1396224304.3199999</v>
      </c>
      <c r="F41" s="1">
        <f t="shared" si="3"/>
        <v>6.9463895737313434E+17</v>
      </c>
      <c r="G41">
        <v>159232.54999999999</v>
      </c>
      <c r="H41">
        <v>2868151.37</v>
      </c>
      <c r="I41">
        <v>2.0066680000000001E-3</v>
      </c>
      <c r="J41">
        <v>0.73182869701528597</v>
      </c>
      <c r="K41">
        <v>0.23228207157337435</v>
      </c>
      <c r="L41">
        <v>1.1404510686952314E-4</v>
      </c>
      <c r="M41" s="8">
        <v>2.1600000000000001E-6</v>
      </c>
      <c r="N41" s="4">
        <v>2.0962986998572553</v>
      </c>
      <c r="O41" s="4">
        <v>0.54893701115902693</v>
      </c>
      <c r="P41" s="9">
        <f t="shared" si="1"/>
        <v>0.11404510686952314</v>
      </c>
      <c r="Q41" s="9">
        <f t="shared" si="2"/>
        <v>2.16E-3</v>
      </c>
    </row>
    <row r="42" spans="1:17" x14ac:dyDescent="0.25">
      <c r="A42" t="s">
        <v>30</v>
      </c>
      <c r="B42" t="s">
        <v>38</v>
      </c>
      <c r="C42" t="s">
        <v>109</v>
      </c>
      <c r="D42">
        <v>2.0000000000000001E-9</v>
      </c>
      <c r="E42">
        <v>1385143188.23</v>
      </c>
      <c r="F42" s="1">
        <f t="shared" si="3"/>
        <v>6.9257159411499994E+17</v>
      </c>
      <c r="G42">
        <v>277414.44</v>
      </c>
      <c r="H42">
        <v>2845897.05</v>
      </c>
      <c r="I42">
        <v>2.0074559999999999E-3</v>
      </c>
      <c r="J42">
        <v>1.1244423831504777</v>
      </c>
      <c r="K42">
        <v>0.27271950169767106</v>
      </c>
      <c r="L42">
        <v>2.0027852886061044E-4</v>
      </c>
      <c r="M42" s="8">
        <v>1.2160000000000001E-6</v>
      </c>
      <c r="N42" s="4">
        <v>2.4889123859924469</v>
      </c>
      <c r="O42" s="4">
        <v>0.5672325872620626</v>
      </c>
      <c r="P42" s="9">
        <f t="shared" si="1"/>
        <v>0.20027852886061043</v>
      </c>
      <c r="Q42" s="9">
        <f t="shared" si="2"/>
        <v>1.2160000000000001E-3</v>
      </c>
    </row>
    <row r="43" spans="1:17" x14ac:dyDescent="0.25">
      <c r="A43" t="s">
        <v>30</v>
      </c>
      <c r="B43" t="s">
        <v>39</v>
      </c>
      <c r="C43" t="s">
        <v>109</v>
      </c>
      <c r="D43">
        <v>2.0000000000000001E-9</v>
      </c>
      <c r="E43">
        <v>1394821303.1400001</v>
      </c>
      <c r="F43" s="1">
        <f t="shared" si="3"/>
        <v>6.9741065157E+17</v>
      </c>
      <c r="G43">
        <v>126804.07</v>
      </c>
      <c r="H43">
        <v>2866420.02</v>
      </c>
      <c r="I43">
        <v>2.0075829999999999E-3</v>
      </c>
      <c r="J43">
        <v>1.1877045333027541</v>
      </c>
      <c r="K43">
        <v>0.22318778351878854</v>
      </c>
      <c r="L43">
        <v>9.0910620388820172E-5</v>
      </c>
      <c r="M43" s="8">
        <v>3.3999999999999997E-7</v>
      </c>
      <c r="N43" s="4">
        <v>2.5521745361447232</v>
      </c>
      <c r="O43" s="4">
        <v>0.54515105077200121</v>
      </c>
      <c r="P43" s="9">
        <f t="shared" si="1"/>
        <v>9.0910620388820168E-2</v>
      </c>
      <c r="Q43" s="9">
        <f t="shared" si="2"/>
        <v>3.3999999999999997E-4</v>
      </c>
    </row>
    <row r="44" spans="1:17" x14ac:dyDescent="0.25">
      <c r="A44" t="s">
        <v>30</v>
      </c>
      <c r="B44" t="s">
        <v>40</v>
      </c>
      <c r="C44" t="s">
        <v>109</v>
      </c>
      <c r="D44">
        <v>2.0000000000000001E-9</v>
      </c>
      <c r="E44">
        <v>1403717246.97</v>
      </c>
      <c r="F44" s="1">
        <f t="shared" si="3"/>
        <v>7.0185862348499994E+17</v>
      </c>
      <c r="G44">
        <v>555895.85</v>
      </c>
      <c r="H44">
        <v>2883211.88</v>
      </c>
      <c r="I44">
        <v>2.0060410000000001E-3</v>
      </c>
      <c r="J44">
        <v>0.41932160761372478</v>
      </c>
      <c r="K44">
        <v>0.22996688502378562</v>
      </c>
      <c r="L44">
        <v>3.9601696937180999E-4</v>
      </c>
      <c r="M44" s="8">
        <v>1.392E-6</v>
      </c>
      <c r="N44" s="4">
        <v>1.7837916104556939</v>
      </c>
      <c r="O44" s="4">
        <v>0.54796135781032085</v>
      </c>
      <c r="P44" s="9">
        <f t="shared" si="1"/>
        <v>0.39601696937180997</v>
      </c>
      <c r="Q44" s="9">
        <f t="shared" si="2"/>
        <v>1.392E-3</v>
      </c>
    </row>
    <row r="45" spans="1:17" x14ac:dyDescent="0.25">
      <c r="A45" t="s">
        <v>30</v>
      </c>
      <c r="B45" t="s">
        <v>41</v>
      </c>
      <c r="C45" t="s">
        <v>109</v>
      </c>
      <c r="D45">
        <v>2.0000000000000001E-9</v>
      </c>
      <c r="E45">
        <v>1405458429.1199999</v>
      </c>
      <c r="F45" s="1">
        <f t="shared" si="3"/>
        <v>7.0272921455999987E+17</v>
      </c>
      <c r="G45">
        <v>137678.32999999999</v>
      </c>
      <c r="H45">
        <v>2886742.63</v>
      </c>
      <c r="I45">
        <v>2.0065339999999999E-3</v>
      </c>
      <c r="J45">
        <v>0.66504910304017473</v>
      </c>
      <c r="K45">
        <v>0.22496374345014838</v>
      </c>
      <c r="L45">
        <v>9.7959731250254456E-5</v>
      </c>
      <c r="M45" s="8">
        <v>4.6800000000000001E-7</v>
      </c>
      <c r="N45" s="4">
        <v>2.029519105882144</v>
      </c>
      <c r="O45" s="4">
        <v>0.54588054307961154</v>
      </c>
      <c r="P45" s="9">
        <f t="shared" si="1"/>
        <v>9.795973125025445E-2</v>
      </c>
      <c r="Q45" s="9">
        <f t="shared" si="2"/>
        <v>4.6799999999999999E-4</v>
      </c>
    </row>
    <row r="46" spans="1:17" x14ac:dyDescent="0.25">
      <c r="A46" t="s">
        <v>30</v>
      </c>
      <c r="B46" t="s">
        <v>42</v>
      </c>
      <c r="C46" t="s">
        <v>109</v>
      </c>
      <c r="D46">
        <v>1.99E-9</v>
      </c>
      <c r="E46">
        <v>1387660417.47</v>
      </c>
      <c r="F46" s="1">
        <f t="shared" si="3"/>
        <v>6.9731679269849254E+17</v>
      </c>
      <c r="G46">
        <v>137395.57</v>
      </c>
      <c r="H46">
        <v>2851465.35</v>
      </c>
      <c r="I46">
        <v>2.0074149999999998E-3</v>
      </c>
      <c r="J46">
        <v>1.1040183147302052</v>
      </c>
      <c r="K46">
        <v>0.23618534284141546</v>
      </c>
      <c r="L46">
        <v>9.901238679885482E-5</v>
      </c>
      <c r="M46" s="8">
        <v>3.58E-7</v>
      </c>
      <c r="N46" s="4">
        <v>2.4684883175721746</v>
      </c>
      <c r="O46" s="4">
        <v>0.55060003416173564</v>
      </c>
      <c r="P46" s="9">
        <f t="shared" si="1"/>
        <v>9.9012386798854823E-2</v>
      </c>
      <c r="Q46" s="9">
        <f t="shared" si="2"/>
        <v>3.5800000000000003E-4</v>
      </c>
    </row>
    <row r="47" spans="1:17" x14ac:dyDescent="0.25">
      <c r="A47" t="s">
        <v>30</v>
      </c>
      <c r="B47" t="s">
        <v>43</v>
      </c>
      <c r="C47" t="s">
        <v>109</v>
      </c>
      <c r="D47">
        <v>1.99E-9</v>
      </c>
      <c r="E47">
        <v>1381040447.45</v>
      </c>
      <c r="F47" s="1">
        <f t="shared" si="3"/>
        <v>6.9399017459799002E+17</v>
      </c>
      <c r="G47">
        <v>450842</v>
      </c>
      <c r="H47">
        <v>2837255.4</v>
      </c>
      <c r="I47">
        <v>2.0071749999999999E-3</v>
      </c>
      <c r="J47">
        <v>0.98445442387907123</v>
      </c>
      <c r="K47">
        <v>0.1744514554037391</v>
      </c>
      <c r="L47">
        <v>3.2645097457677648E-4</v>
      </c>
      <c r="M47" s="8">
        <v>2.7199999999999998E-6</v>
      </c>
      <c r="N47" s="4">
        <v>2.3489244267210405</v>
      </c>
      <c r="O47" s="4">
        <v>0.52707702638065168</v>
      </c>
      <c r="P47" s="9">
        <f t="shared" si="1"/>
        <v>0.32645097457677646</v>
      </c>
      <c r="Q47" s="9">
        <f t="shared" si="2"/>
        <v>2.7199999999999998E-3</v>
      </c>
    </row>
    <row r="48" spans="1:17" x14ac:dyDescent="0.25">
      <c r="A48" t="s">
        <v>30</v>
      </c>
      <c r="B48" t="s">
        <v>44</v>
      </c>
      <c r="C48" t="s">
        <v>109</v>
      </c>
      <c r="D48">
        <v>1.99E-9</v>
      </c>
      <c r="E48">
        <v>1376090742.1500001</v>
      </c>
      <c r="F48" s="1">
        <f t="shared" si="3"/>
        <v>6.9150288550251264E+17</v>
      </c>
      <c r="G48">
        <v>250962.53</v>
      </c>
      <c r="H48">
        <v>2826708.51</v>
      </c>
      <c r="I48">
        <v>2.0067240000000001E-3</v>
      </c>
      <c r="J48">
        <v>0.75973526582467621</v>
      </c>
      <c r="K48">
        <v>0.23750321419388018</v>
      </c>
      <c r="L48">
        <v>1.8237353272786131E-4</v>
      </c>
      <c r="M48" s="8">
        <v>1.828E-7</v>
      </c>
      <c r="N48" s="4">
        <v>2.1242052686666453</v>
      </c>
      <c r="O48" s="4">
        <v>0.55116663378529318</v>
      </c>
      <c r="P48" s="9">
        <f t="shared" si="1"/>
        <v>0.1823735327278613</v>
      </c>
      <c r="Q48" s="9">
        <f t="shared" si="2"/>
        <v>1.828E-4</v>
      </c>
    </row>
    <row r="49" spans="1:17" x14ac:dyDescent="0.25">
      <c r="A49" t="s">
        <v>30</v>
      </c>
      <c r="B49" t="s">
        <v>45</v>
      </c>
      <c r="C49" t="s">
        <v>109</v>
      </c>
      <c r="D49">
        <v>1.9800000000000002E-9</v>
      </c>
      <c r="E49">
        <v>1364989099.3099999</v>
      </c>
      <c r="F49" s="1">
        <f t="shared" si="3"/>
        <v>6.8938843399494938E+17</v>
      </c>
      <c r="G49">
        <v>145348.07999999999</v>
      </c>
      <c r="H49">
        <v>2804083.73</v>
      </c>
      <c r="I49">
        <v>2.0066060000000002E-3</v>
      </c>
      <c r="J49">
        <v>0.70093123025635007</v>
      </c>
      <c r="K49">
        <v>0.26236371265709357</v>
      </c>
      <c r="L49">
        <v>1.0648296024742852E-4</v>
      </c>
      <c r="M49" s="8">
        <v>4.3599999999999993E-7</v>
      </c>
      <c r="N49" s="4">
        <v>2.0654012330983194</v>
      </c>
      <c r="O49" s="4">
        <v>0.56232695041674952</v>
      </c>
      <c r="P49" s="9">
        <f t="shared" si="1"/>
        <v>0.10648296024742851</v>
      </c>
      <c r="Q49" s="9">
        <f t="shared" si="2"/>
        <v>4.3599999999999992E-4</v>
      </c>
    </row>
    <row r="50" spans="1:17" x14ac:dyDescent="0.25">
      <c r="A50" t="s">
        <v>30</v>
      </c>
      <c r="B50" t="s">
        <v>46</v>
      </c>
      <c r="C50" t="s">
        <v>109</v>
      </c>
      <c r="D50">
        <v>1.9800000000000002E-9</v>
      </c>
      <c r="E50">
        <v>1364528324.9000001</v>
      </c>
      <c r="F50" s="1">
        <f t="shared" si="3"/>
        <v>6.8915571964646464E+17</v>
      </c>
      <c r="G50">
        <v>370018.79</v>
      </c>
      <c r="H50">
        <v>2803278.54</v>
      </c>
      <c r="I50">
        <v>2.0065579999999999E-3</v>
      </c>
      <c r="J50">
        <v>0.67700995517136509</v>
      </c>
      <c r="K50">
        <v>0.21752055011616911</v>
      </c>
      <c r="L50">
        <v>2.711697392042902E-4</v>
      </c>
      <c r="M50" s="8">
        <v>3.32E-6</v>
      </c>
      <c r="N50" s="4">
        <v>2.0414799580133343</v>
      </c>
      <c r="O50" s="4">
        <v>0.54285547908133736</v>
      </c>
      <c r="P50" s="9">
        <f t="shared" si="1"/>
        <v>0.27116973920429022</v>
      </c>
      <c r="Q50" s="9">
        <f t="shared" si="2"/>
        <v>3.32E-3</v>
      </c>
    </row>
    <row r="51" spans="1:17" x14ac:dyDescent="0.25">
      <c r="A51" t="s">
        <v>30</v>
      </c>
      <c r="B51" t="s">
        <v>47</v>
      </c>
      <c r="C51" t="s">
        <v>109</v>
      </c>
      <c r="D51">
        <v>1.97E-9</v>
      </c>
      <c r="E51">
        <v>1352983561.4100001</v>
      </c>
      <c r="F51" s="1">
        <f t="shared" si="3"/>
        <v>6.867936859949239E+17</v>
      </c>
      <c r="G51">
        <v>142915.49</v>
      </c>
      <c r="H51">
        <v>2778945.08</v>
      </c>
      <c r="I51">
        <v>2.0068210000000002E-3</v>
      </c>
      <c r="J51">
        <v>0.80807158696675041</v>
      </c>
      <c r="K51">
        <v>0.24128659207771888</v>
      </c>
      <c r="L51">
        <v>1.0562987908815526E-4</v>
      </c>
      <c r="M51" s="8">
        <v>4.7800000000000002E-7</v>
      </c>
      <c r="N51" s="4">
        <v>2.1725415898087195</v>
      </c>
      <c r="O51" s="4">
        <v>0.55280747187630064</v>
      </c>
      <c r="P51" s="9">
        <f t="shared" si="1"/>
        <v>0.10562987908815526</v>
      </c>
      <c r="Q51" s="9">
        <f t="shared" si="2"/>
        <v>4.7800000000000002E-4</v>
      </c>
    </row>
    <row r="52" spans="1:17" x14ac:dyDescent="0.25">
      <c r="A52" t="s">
        <v>30</v>
      </c>
      <c r="B52" t="s">
        <v>48</v>
      </c>
      <c r="C52" t="s">
        <v>109</v>
      </c>
      <c r="D52">
        <v>1.97E-9</v>
      </c>
      <c r="E52">
        <v>1365289704.6199999</v>
      </c>
      <c r="F52" s="1">
        <f t="shared" si="3"/>
        <v>6.9304045919796954E+17</v>
      </c>
      <c r="G52">
        <v>167355.54999999999</v>
      </c>
      <c r="H52">
        <v>2803803.99</v>
      </c>
      <c r="I52">
        <v>2.006023E-3</v>
      </c>
      <c r="J52">
        <v>0.41034866999341718</v>
      </c>
      <c r="K52">
        <v>0.30767693092252679</v>
      </c>
      <c r="L52">
        <v>1.2257878268157009E-4</v>
      </c>
      <c r="M52" s="8">
        <v>5.1200000000000003E-7</v>
      </c>
      <c r="N52" s="4">
        <v>1.7748186728353863</v>
      </c>
      <c r="O52" s="4">
        <v>0.58484354768407321</v>
      </c>
      <c r="P52" s="9">
        <f t="shared" si="1"/>
        <v>0.12257878268157009</v>
      </c>
      <c r="Q52" s="9">
        <f t="shared" si="2"/>
        <v>5.1200000000000009E-4</v>
      </c>
    </row>
    <row r="53" spans="1:17" x14ac:dyDescent="0.25">
      <c r="A53" t="s">
        <v>30</v>
      </c>
      <c r="B53" t="s">
        <v>49</v>
      </c>
      <c r="C53" t="s">
        <v>109</v>
      </c>
      <c r="D53">
        <v>1.9800000000000002E-9</v>
      </c>
      <c r="E53">
        <v>1363143582.3099999</v>
      </c>
      <c r="F53" s="1">
        <f t="shared" si="3"/>
        <v>6.884563547020201E+17</v>
      </c>
      <c r="G53">
        <v>240476.88</v>
      </c>
      <c r="H53">
        <v>2799524.75</v>
      </c>
      <c r="I53">
        <v>2.0063440000000002E-3</v>
      </c>
      <c r="J53">
        <v>0.57035397393747944</v>
      </c>
      <c r="K53">
        <v>0.2767804524049714</v>
      </c>
      <c r="L53">
        <v>1.7641346305756353E-4</v>
      </c>
      <c r="M53" s="8">
        <v>1.8779999999999997E-7</v>
      </c>
      <c r="N53" s="4">
        <v>1.9348239767794486</v>
      </c>
      <c r="O53" s="4">
        <v>0.56919618786433213</v>
      </c>
      <c r="P53" s="9">
        <f t="shared" si="1"/>
        <v>0.17641346305756353</v>
      </c>
      <c r="Q53" s="9">
        <f t="shared" si="2"/>
        <v>1.8779999999999998E-4</v>
      </c>
    </row>
    <row r="54" spans="1:17" x14ac:dyDescent="0.25">
      <c r="A54" t="s">
        <v>30</v>
      </c>
      <c r="B54" t="s">
        <v>50</v>
      </c>
      <c r="C54" t="s">
        <v>109</v>
      </c>
      <c r="D54">
        <v>1.97E-9</v>
      </c>
      <c r="E54">
        <v>1359671500.28</v>
      </c>
      <c r="F54" s="1">
        <f t="shared" si="3"/>
        <v>6.9018857882233498E+17</v>
      </c>
      <c r="G54">
        <v>159807.9</v>
      </c>
      <c r="H54">
        <v>2791986.94</v>
      </c>
      <c r="I54">
        <v>2.0061689999999999E-3</v>
      </c>
      <c r="J54">
        <v>0.4831268421569363</v>
      </c>
      <c r="K54">
        <v>0.17555669537312163</v>
      </c>
      <c r="L54">
        <v>1.1753419849359968E-4</v>
      </c>
      <c r="M54" s="8">
        <v>2.9399999999999998E-6</v>
      </c>
      <c r="N54" s="4">
        <v>1.8475968449989055</v>
      </c>
      <c r="O54" s="4">
        <v>0.52744386880133365</v>
      </c>
      <c r="P54" s="9">
        <f t="shared" si="1"/>
        <v>0.11753419849359968</v>
      </c>
      <c r="Q54" s="9">
        <f t="shared" si="2"/>
        <v>2.9399999999999999E-3</v>
      </c>
    </row>
    <row r="55" spans="1:17" x14ac:dyDescent="0.25">
      <c r="A55" t="s">
        <v>30</v>
      </c>
      <c r="B55" t="s">
        <v>51</v>
      </c>
      <c r="C55" t="s">
        <v>110</v>
      </c>
      <c r="D55">
        <v>1.97E-9</v>
      </c>
      <c r="E55">
        <v>1329698520.02</v>
      </c>
      <c r="F55" s="1">
        <f t="shared" si="3"/>
        <v>6.7497386803045683E+17</v>
      </c>
      <c r="G55">
        <v>9908512.5099999998</v>
      </c>
      <c r="H55">
        <v>2714597.7</v>
      </c>
      <c r="I55">
        <v>1.9936020000000001E-3</v>
      </c>
      <c r="J55">
        <v>-5.8007535864445376</v>
      </c>
      <c r="K55">
        <v>0.23026652260581598</v>
      </c>
      <c r="L55">
        <v>7.4516985322740422E-3</v>
      </c>
      <c r="M55" s="8">
        <v>1.5919999999999999E-4</v>
      </c>
      <c r="N55" s="4">
        <v>-4.4362835836025685</v>
      </c>
      <c r="O55" s="4">
        <v>0.54808717634949478</v>
      </c>
      <c r="P55" s="9">
        <f t="shared" si="1"/>
        <v>7.4516985322740421</v>
      </c>
      <c r="Q55" s="9">
        <f t="shared" si="2"/>
        <v>0.15919999999999998</v>
      </c>
    </row>
    <row r="56" spans="1:17" x14ac:dyDescent="0.25">
      <c r="A56" t="s">
        <v>30</v>
      </c>
      <c r="B56" t="s">
        <v>52</v>
      </c>
      <c r="C56" t="s">
        <v>110</v>
      </c>
      <c r="D56">
        <v>1.9599999999999998E-9</v>
      </c>
      <c r="E56">
        <v>1355718721.9300001</v>
      </c>
      <c r="F56" s="1">
        <f t="shared" si="3"/>
        <v>6.9169322547448986E+17</v>
      </c>
      <c r="G56">
        <v>15244281.68</v>
      </c>
      <c r="H56">
        <v>2777527.49</v>
      </c>
      <c r="I56">
        <v>2.0013729999999999E-3</v>
      </c>
      <c r="J56">
        <v>-1.9103613806014728</v>
      </c>
      <c r="K56">
        <v>0.30085916018653197</v>
      </c>
      <c r="L56">
        <v>1.1244428090731279E-2</v>
      </c>
      <c r="M56" s="8">
        <v>9.5400000000000001E-5</v>
      </c>
      <c r="N56" s="4">
        <v>-0.54589137775950358</v>
      </c>
      <c r="O56" s="4">
        <v>0.58128574360114205</v>
      </c>
      <c r="P56" s="9">
        <f t="shared" si="1"/>
        <v>11.244428090731279</v>
      </c>
      <c r="Q56" s="9">
        <f t="shared" si="2"/>
        <v>9.5399999999999999E-2</v>
      </c>
    </row>
    <row r="57" spans="1:17" x14ac:dyDescent="0.25">
      <c r="A57" t="s">
        <v>30</v>
      </c>
      <c r="B57" t="s">
        <v>53</v>
      </c>
      <c r="C57" t="s">
        <v>110</v>
      </c>
      <c r="D57">
        <v>1.9500000000000001E-9</v>
      </c>
      <c r="E57">
        <v>1324639414.3399999</v>
      </c>
      <c r="F57" s="1">
        <f t="shared" si="3"/>
        <v>6.7930226376410253E+17</v>
      </c>
      <c r="G57">
        <v>4579903.1399999997</v>
      </c>
      <c r="H57">
        <v>2696354.23</v>
      </c>
      <c r="I57">
        <v>1.9886959999999999E-3</v>
      </c>
      <c r="J57">
        <v>-8.264658840123424</v>
      </c>
      <c r="K57">
        <v>0.26720162357645416</v>
      </c>
      <c r="L57">
        <v>3.4574715884336956E-3</v>
      </c>
      <c r="M57" s="8">
        <v>2.0599999999999999E-5</v>
      </c>
      <c r="N57" s="4">
        <v>-6.9001888372814548</v>
      </c>
      <c r="O57" s="4">
        <v>0.56460037999250456</v>
      </c>
      <c r="P57" s="9">
        <f t="shared" si="1"/>
        <v>3.4574715884336955</v>
      </c>
      <c r="Q57" s="9">
        <f t="shared" si="2"/>
        <v>2.06E-2</v>
      </c>
    </row>
    <row r="58" spans="1:17" x14ac:dyDescent="0.25">
      <c r="A58" t="s">
        <v>30</v>
      </c>
      <c r="B58" t="s">
        <v>54</v>
      </c>
      <c r="C58" t="s">
        <v>110</v>
      </c>
      <c r="D58">
        <v>1.9500000000000001E-9</v>
      </c>
      <c r="E58">
        <v>1353912632.9200001</v>
      </c>
      <c r="F58" s="1">
        <f t="shared" si="3"/>
        <v>6.9431417072820518E+17</v>
      </c>
      <c r="G58">
        <v>14239604.84</v>
      </c>
      <c r="H58">
        <v>2773471.28</v>
      </c>
      <c r="I58">
        <v>2.0008539999999998E-3</v>
      </c>
      <c r="J58">
        <v>-2.1697169858228631</v>
      </c>
      <c r="K58">
        <v>0.24768533836052009</v>
      </c>
      <c r="L58">
        <v>1.0517373494986356E-2</v>
      </c>
      <c r="M58" s="8">
        <v>2.02E-5</v>
      </c>
      <c r="N58" s="4">
        <v>-0.80524698298089392</v>
      </c>
      <c r="O58" s="4">
        <v>0.55563019022057536</v>
      </c>
      <c r="P58" s="9">
        <f t="shared" si="1"/>
        <v>10.517373494986355</v>
      </c>
      <c r="Q58" s="9">
        <f t="shared" si="2"/>
        <v>2.0199999999999999E-2</v>
      </c>
    </row>
    <row r="59" spans="1:17" x14ac:dyDescent="0.25">
      <c r="A59" t="s">
        <v>30</v>
      </c>
      <c r="B59" t="s">
        <v>55</v>
      </c>
      <c r="C59" t="s">
        <v>110</v>
      </c>
      <c r="D59">
        <v>1.9500000000000001E-9</v>
      </c>
      <c r="E59">
        <v>1350968840.52</v>
      </c>
      <c r="F59" s="1">
        <f t="shared" si="3"/>
        <v>6.928045336E+17</v>
      </c>
      <c r="G59">
        <v>18153525.260000002</v>
      </c>
      <c r="H59">
        <v>2771596.28</v>
      </c>
      <c r="I59">
        <v>2.0038510000000001E-3</v>
      </c>
      <c r="J59">
        <v>-0.67297724619283084</v>
      </c>
      <c r="K59">
        <v>0.34842371014611367</v>
      </c>
      <c r="L59">
        <v>1.3437412259643641E-2</v>
      </c>
      <c r="M59" s="8">
        <v>5.5800000000000001E-5</v>
      </c>
      <c r="N59" s="4">
        <v>0.69149275664913834</v>
      </c>
      <c r="O59" s="4">
        <v>0.60726926748994181</v>
      </c>
      <c r="P59" s="9">
        <f t="shared" si="1"/>
        <v>13.43741225964364</v>
      </c>
      <c r="Q59" s="9">
        <f t="shared" si="2"/>
        <v>5.5800000000000002E-2</v>
      </c>
    </row>
    <row r="60" spans="1:17" x14ac:dyDescent="0.25">
      <c r="A60" t="s">
        <v>30</v>
      </c>
      <c r="B60" t="s">
        <v>56</v>
      </c>
      <c r="C60" t="s">
        <v>110</v>
      </c>
      <c r="D60">
        <v>1.9500000000000001E-9</v>
      </c>
      <c r="E60">
        <v>1312591575.47</v>
      </c>
      <c r="F60" s="1">
        <f t="shared" si="3"/>
        <v>6.7312388485641024E+17</v>
      </c>
      <c r="G60">
        <v>14999782.43</v>
      </c>
      <c r="H60">
        <v>2695310.88</v>
      </c>
      <c r="I60">
        <v>2.006028E-3</v>
      </c>
      <c r="J60">
        <v>0.41284116074184779</v>
      </c>
      <c r="K60">
        <v>0.25630429884328632</v>
      </c>
      <c r="L60">
        <v>1.142760833630143E-2</v>
      </c>
      <c r="M60" s="8">
        <v>1.5579999999999999E-4</v>
      </c>
      <c r="N60" s="4">
        <v>1.777311163583817</v>
      </c>
      <c r="O60" s="4">
        <v>0.55952549097546578</v>
      </c>
      <c r="P60" s="9">
        <f t="shared" si="1"/>
        <v>11.42760833630143</v>
      </c>
      <c r="Q60" s="9">
        <f t="shared" si="2"/>
        <v>0.15579999999999999</v>
      </c>
    </row>
    <row r="61" spans="1:17" x14ac:dyDescent="0.25">
      <c r="A61" t="s">
        <v>30</v>
      </c>
      <c r="B61" t="s">
        <v>57</v>
      </c>
      <c r="C61" t="s">
        <v>110</v>
      </c>
      <c r="D61">
        <v>1.9399999999999999E-9</v>
      </c>
      <c r="E61">
        <v>1338400801.75</v>
      </c>
      <c r="F61" s="1">
        <f t="shared" si="3"/>
        <v>6.8989732048969075E+17</v>
      </c>
      <c r="G61">
        <v>16837251.66</v>
      </c>
      <c r="H61">
        <v>2747727.79</v>
      </c>
      <c r="I61">
        <v>2.0058469999999998E-3</v>
      </c>
      <c r="J61">
        <v>0.32260903729690299</v>
      </c>
      <c r="K61">
        <v>0.2296201056212164</v>
      </c>
      <c r="L61">
        <v>1.258012669895653E-2</v>
      </c>
      <c r="M61" s="8">
        <v>8.8999999999999995E-5</v>
      </c>
      <c r="N61" s="4">
        <v>1.6870790401388722</v>
      </c>
      <c r="O61" s="4">
        <v>0.5478159128313872</v>
      </c>
      <c r="P61" s="9">
        <f t="shared" si="1"/>
        <v>12.58012669895653</v>
      </c>
      <c r="Q61" s="9">
        <f t="shared" si="2"/>
        <v>8.8999999999999996E-2</v>
      </c>
    </row>
    <row r="62" spans="1:17" x14ac:dyDescent="0.25">
      <c r="A62" t="s">
        <v>30</v>
      </c>
      <c r="B62" t="s">
        <v>58</v>
      </c>
      <c r="C62" t="s">
        <v>110</v>
      </c>
      <c r="D62">
        <v>1.9399999999999999E-9</v>
      </c>
      <c r="E62">
        <v>1307402580.47</v>
      </c>
      <c r="F62" s="1">
        <f t="shared" si="3"/>
        <v>6.739188559123712E+17</v>
      </c>
      <c r="G62">
        <v>671958.91</v>
      </c>
      <c r="H62">
        <v>2658929.77</v>
      </c>
      <c r="I62">
        <v>1.986271E-3</v>
      </c>
      <c r="J62">
        <v>-9.4847949070883768</v>
      </c>
      <c r="K62">
        <v>0.19021915941983744</v>
      </c>
      <c r="L62">
        <v>5.1396480321955348E-4</v>
      </c>
      <c r="M62" s="8">
        <v>9.7199999999999997E-7</v>
      </c>
      <c r="N62" s="4">
        <v>-8.1203249042464076</v>
      </c>
      <c r="O62" s="4">
        <v>0.53250371834962518</v>
      </c>
      <c r="P62" s="9">
        <f t="shared" si="1"/>
        <v>0.51396480321955351</v>
      </c>
      <c r="Q62" s="9">
        <f t="shared" si="2"/>
        <v>9.7199999999999999E-4</v>
      </c>
    </row>
    <row r="63" spans="1:17" x14ac:dyDescent="0.25">
      <c r="A63" t="s">
        <v>30</v>
      </c>
      <c r="B63" t="s">
        <v>59</v>
      </c>
      <c r="C63" t="s">
        <v>110</v>
      </c>
      <c r="D63">
        <v>1.9300000000000002E-9</v>
      </c>
      <c r="E63">
        <v>1298165053.45</v>
      </c>
      <c r="F63" s="1">
        <f t="shared" si="3"/>
        <v>6.7262438002590669E+17</v>
      </c>
      <c r="G63">
        <v>642533.82999999996</v>
      </c>
      <c r="H63">
        <v>2640663.61</v>
      </c>
      <c r="I63">
        <v>1.986958E-3</v>
      </c>
      <c r="J63">
        <v>-9.1389804539841197</v>
      </c>
      <c r="K63">
        <v>0.20041057737506279</v>
      </c>
      <c r="L63">
        <v>4.9495542057029164E-4</v>
      </c>
      <c r="M63" s="8">
        <v>3.36E-6</v>
      </c>
      <c r="N63" s="4">
        <v>-7.7745104511421506</v>
      </c>
      <c r="O63" s="4">
        <v>0.53622875805908943</v>
      </c>
      <c r="P63" s="9">
        <f t="shared" si="1"/>
        <v>0.49495542057029163</v>
      </c>
      <c r="Q63" s="9">
        <f t="shared" si="2"/>
        <v>3.3600000000000001E-3</v>
      </c>
    </row>
    <row r="64" spans="1:17" x14ac:dyDescent="0.25">
      <c r="A64" t="s">
        <v>30</v>
      </c>
      <c r="B64" t="s">
        <v>60</v>
      </c>
      <c r="C64" t="s">
        <v>110</v>
      </c>
      <c r="D64">
        <v>1.9300000000000002E-9</v>
      </c>
      <c r="E64">
        <v>1286587212.79</v>
      </c>
      <c r="F64" s="1">
        <f t="shared" si="3"/>
        <v>6.6662549885492224E+17</v>
      </c>
      <c r="G64">
        <v>553159.69999999995</v>
      </c>
      <c r="H64">
        <v>2618019.9300000002</v>
      </c>
      <c r="I64">
        <v>1.9874950000000001E-3</v>
      </c>
      <c r="J64">
        <v>-8.8687545872961984</v>
      </c>
      <c r="K64">
        <v>0.23997977353402145</v>
      </c>
      <c r="L64">
        <v>4.2994341502933009E-4</v>
      </c>
      <c r="M64" s="8">
        <v>9.1800000000000002E-6</v>
      </c>
      <c r="N64" s="4">
        <v>-7.5042845844542292</v>
      </c>
      <c r="O64" s="4">
        <v>0.55223833002719724</v>
      </c>
      <c r="P64" s="9">
        <f t="shared" si="1"/>
        <v>0.42994341502933009</v>
      </c>
      <c r="Q64" s="9">
        <f t="shared" si="2"/>
        <v>9.1800000000000007E-3</v>
      </c>
    </row>
    <row r="65" spans="1:17" x14ac:dyDescent="0.25">
      <c r="A65" t="s">
        <v>30</v>
      </c>
      <c r="B65" t="s">
        <v>61</v>
      </c>
      <c r="C65" t="s">
        <v>110</v>
      </c>
      <c r="D65">
        <v>1.9300000000000002E-9</v>
      </c>
      <c r="E65">
        <v>1281434167.95</v>
      </c>
      <c r="F65" s="1">
        <f t="shared" si="3"/>
        <v>6.6395552743523315E+17</v>
      </c>
      <c r="G65">
        <v>1435200.77</v>
      </c>
      <c r="H65">
        <v>2607091.23</v>
      </c>
      <c r="I65">
        <v>1.986636E-3</v>
      </c>
      <c r="J65">
        <v>-9.3010503588132885</v>
      </c>
      <c r="K65">
        <v>0.23137605479816131</v>
      </c>
      <c r="L65">
        <v>1.1199957094136105E-3</v>
      </c>
      <c r="M65" s="8">
        <v>4.9599999999999993E-5</v>
      </c>
      <c r="N65" s="4">
        <v>-7.9365803559713193</v>
      </c>
      <c r="O65" s="4">
        <v>0.54855424543043074</v>
      </c>
      <c r="P65" s="9">
        <f t="shared" si="1"/>
        <v>1.1199957094136104</v>
      </c>
      <c r="Q65" s="9">
        <f t="shared" si="2"/>
        <v>4.9599999999999991E-2</v>
      </c>
    </row>
    <row r="66" spans="1:17" x14ac:dyDescent="0.25">
      <c r="A66" t="s">
        <v>30</v>
      </c>
      <c r="B66" t="s">
        <v>62</v>
      </c>
      <c r="C66" t="s">
        <v>110</v>
      </c>
      <c r="D66">
        <v>1.92E-9</v>
      </c>
      <c r="E66">
        <v>1301724686.02</v>
      </c>
      <c r="F66" s="1">
        <f t="shared" si="3"/>
        <v>6.7798160730208333E+17</v>
      </c>
      <c r="G66">
        <v>932980.48</v>
      </c>
      <c r="H66">
        <v>2648594.5699999998</v>
      </c>
      <c r="I66">
        <v>1.986973E-3</v>
      </c>
      <c r="J66">
        <v>-9.1314312539603222</v>
      </c>
      <c r="K66">
        <v>0.27297472084421881</v>
      </c>
      <c r="L66">
        <v>7.1672642458104653E-4</v>
      </c>
      <c r="M66" s="8">
        <v>1.324E-5</v>
      </c>
      <c r="N66" s="4">
        <v>-7.766961251118353</v>
      </c>
      <c r="O66" s="4">
        <v>0.56735533809577099</v>
      </c>
      <c r="P66" s="9">
        <f t="shared" si="1"/>
        <v>0.71672642458104652</v>
      </c>
      <c r="Q66" s="9">
        <f t="shared" si="2"/>
        <v>1.324E-2</v>
      </c>
    </row>
    <row r="67" spans="1:17" x14ac:dyDescent="0.25">
      <c r="A67" t="s">
        <v>30</v>
      </c>
      <c r="B67" t="s">
        <v>63</v>
      </c>
      <c r="C67" t="s">
        <v>110</v>
      </c>
      <c r="D67">
        <v>1.92E-9</v>
      </c>
      <c r="E67">
        <v>1292214489.72</v>
      </c>
      <c r="F67" s="1">
        <f t="shared" si="3"/>
        <v>6.7302838006249997E+17</v>
      </c>
      <c r="G67">
        <v>567923.07999999996</v>
      </c>
      <c r="H67">
        <v>2628959.9700000002</v>
      </c>
      <c r="I67">
        <v>1.9869589999999999E-3</v>
      </c>
      <c r="J67">
        <v>-9.1384771722095692</v>
      </c>
      <c r="K67">
        <v>0.22398237708981414</v>
      </c>
      <c r="L67">
        <v>4.3949598500714755E-4</v>
      </c>
      <c r="M67" s="8">
        <v>9.0399999999999998E-6</v>
      </c>
      <c r="N67" s="4">
        <v>-7.7740071693676001</v>
      </c>
      <c r="O67" s="4">
        <v>0.54547684340638247</v>
      </c>
      <c r="P67" s="9">
        <f t="shared" si="1"/>
        <v>0.43949598500714754</v>
      </c>
      <c r="Q67" s="9">
        <f t="shared" si="2"/>
        <v>9.0399999999999994E-3</v>
      </c>
    </row>
    <row r="68" spans="1:17" x14ac:dyDescent="0.25">
      <c r="A68" t="s">
        <v>30</v>
      </c>
      <c r="B68" t="s">
        <v>64</v>
      </c>
      <c r="C68" t="s">
        <v>110</v>
      </c>
      <c r="D68">
        <v>1.9300000000000002E-9</v>
      </c>
      <c r="E68">
        <v>1313591375.4200001</v>
      </c>
      <c r="F68" s="1">
        <f t="shared" si="3"/>
        <v>6.8061729296373056E+17</v>
      </c>
      <c r="G68">
        <v>756704.12</v>
      </c>
      <c r="H68">
        <v>2672504.64</v>
      </c>
      <c r="I68">
        <v>1.9865439999999998E-3</v>
      </c>
      <c r="J68">
        <v>-9.347360870804577</v>
      </c>
      <c r="K68">
        <v>0.24503247851545198</v>
      </c>
      <c r="L68">
        <v>5.7605746669740115E-4</v>
      </c>
      <c r="M68" s="8">
        <v>1.246E-6</v>
      </c>
      <c r="N68" s="4">
        <v>-7.9828908679626078</v>
      </c>
      <c r="O68" s="4">
        <v>0.55445270039311101</v>
      </c>
      <c r="P68" s="9">
        <f t="shared" si="1"/>
        <v>0.5760574666974011</v>
      </c>
      <c r="Q68" s="9">
        <f t="shared" si="2"/>
        <v>1.2459999999999999E-3</v>
      </c>
    </row>
    <row r="69" spans="1:17" x14ac:dyDescent="0.25">
      <c r="A69" t="s">
        <v>30</v>
      </c>
      <c r="B69" t="s">
        <v>65</v>
      </c>
      <c r="C69" t="s">
        <v>110</v>
      </c>
      <c r="D69">
        <v>1.9300000000000002E-9</v>
      </c>
      <c r="E69">
        <v>1313568429.3099999</v>
      </c>
      <c r="F69" s="1">
        <f t="shared" si="3"/>
        <v>6.8060540378756467E+17</v>
      </c>
      <c r="G69">
        <v>7598806.04</v>
      </c>
      <c r="H69">
        <v>2680019.77</v>
      </c>
      <c r="I69">
        <v>1.992541E-3</v>
      </c>
      <c r="J69">
        <v>-6.333097772318788</v>
      </c>
      <c r="K69">
        <v>0.19865970135620797</v>
      </c>
      <c r="L69">
        <v>5.7848573933765692E-3</v>
      </c>
      <c r="M69" s="8">
        <v>1.1220000000000002E-4</v>
      </c>
      <c r="N69" s="4">
        <v>-4.9686277694768188</v>
      </c>
      <c r="O69" s="4">
        <v>0.53557684638968961</v>
      </c>
      <c r="P69" s="9">
        <f t="shared" si="1"/>
        <v>5.7848573933765692</v>
      </c>
      <c r="Q69" s="9">
        <f t="shared" si="2"/>
        <v>0.11220000000000002</v>
      </c>
    </row>
    <row r="70" spans="1:17" x14ac:dyDescent="0.25">
      <c r="A70" t="s">
        <v>30</v>
      </c>
      <c r="B70" t="s">
        <v>66</v>
      </c>
      <c r="C70" t="s">
        <v>110</v>
      </c>
      <c r="D70">
        <v>1.92E-9</v>
      </c>
      <c r="E70">
        <v>1295326389.74</v>
      </c>
      <c r="F70" s="1">
        <f t="shared" ref="F70:F101" si="4">E70/D70</f>
        <v>6.7464916132291674E+17</v>
      </c>
      <c r="G70">
        <v>720153.29</v>
      </c>
      <c r="H70">
        <v>2635681.25</v>
      </c>
      <c r="I70">
        <v>1.9880560000000002E-3</v>
      </c>
      <c r="J70">
        <v>-8.5865295554836063</v>
      </c>
      <c r="K70">
        <v>0.20985404837690685</v>
      </c>
      <c r="L70">
        <v>5.5596280266053278E-4</v>
      </c>
      <c r="M70" s="8">
        <v>1.164E-6</v>
      </c>
      <c r="N70" s="4">
        <v>-7.2220595526416371</v>
      </c>
      <c r="O70" s="4">
        <v>0.53982923509751168</v>
      </c>
      <c r="P70" s="9">
        <f t="shared" si="1"/>
        <v>0.55596280266053277</v>
      </c>
      <c r="Q70" s="9">
        <f t="shared" si="2"/>
        <v>1.1639999999999999E-3</v>
      </c>
    </row>
    <row r="71" spans="1:17" x14ac:dyDescent="0.25">
      <c r="A71" t="s">
        <v>30</v>
      </c>
      <c r="B71" t="s">
        <v>67</v>
      </c>
      <c r="C71" t="s">
        <v>110</v>
      </c>
      <c r="D71">
        <v>1.9099999999999998E-9</v>
      </c>
      <c r="E71">
        <v>1298480363.9200001</v>
      </c>
      <c r="F71" s="1">
        <f t="shared" si="4"/>
        <v>6.7983265126701581E+17</v>
      </c>
      <c r="G71">
        <v>706605.63</v>
      </c>
      <c r="H71">
        <v>2641706.96</v>
      </c>
      <c r="I71">
        <v>1.9867690000000002E-3</v>
      </c>
      <c r="J71">
        <v>-9.2341052575463074</v>
      </c>
      <c r="K71">
        <v>0.18411994549945157</v>
      </c>
      <c r="L71">
        <v>5.441789106974391E-4</v>
      </c>
      <c r="M71" s="8">
        <v>2.6399999999999998E-7</v>
      </c>
      <c r="N71" s="4">
        <v>-7.8696352547043382</v>
      </c>
      <c r="O71" s="4">
        <v>0.53035557485191798</v>
      </c>
      <c r="P71" s="9">
        <f t="shared" ref="P71:P110" si="5">L71*1000</f>
        <v>0.54417891069743907</v>
      </c>
      <c r="Q71" s="9">
        <f t="shared" ref="Q71:Q110" si="6">M71*1000</f>
        <v>2.6399999999999997E-4</v>
      </c>
    </row>
    <row r="72" spans="1:17" x14ac:dyDescent="0.25">
      <c r="A72" t="s">
        <v>30</v>
      </c>
      <c r="B72" t="s">
        <v>68</v>
      </c>
      <c r="C72" t="s">
        <v>110</v>
      </c>
      <c r="D72">
        <v>1.9099999999999998E-9</v>
      </c>
      <c r="E72">
        <v>1291232570.3499999</v>
      </c>
      <c r="F72" s="1">
        <f t="shared" si="4"/>
        <v>6.7603799494764403E+17</v>
      </c>
      <c r="G72">
        <v>2709726.83</v>
      </c>
      <c r="H72">
        <v>2627243.73</v>
      </c>
      <c r="I72">
        <v>1.987249E-3</v>
      </c>
      <c r="J72">
        <v>-8.9925361442035818</v>
      </c>
      <c r="K72">
        <v>0.17911555119665426</v>
      </c>
      <c r="L72">
        <v>2.098558301751562E-3</v>
      </c>
      <c r="M72" s="8">
        <v>5.6799999999999998E-5</v>
      </c>
      <c r="N72" s="4">
        <v>-7.6280661413616127</v>
      </c>
      <c r="O72" s="4">
        <v>0.52863906602356647</v>
      </c>
      <c r="P72" s="9">
        <f t="shared" si="5"/>
        <v>2.0985583017515621</v>
      </c>
      <c r="Q72" s="9">
        <f t="shared" si="6"/>
        <v>5.6799999999999996E-2</v>
      </c>
    </row>
    <row r="73" spans="1:17" x14ac:dyDescent="0.25">
      <c r="A73" t="s">
        <v>30</v>
      </c>
      <c r="B73" t="s">
        <v>69</v>
      </c>
      <c r="C73" t="s">
        <v>110</v>
      </c>
      <c r="D73">
        <v>1.9099999999999998E-9</v>
      </c>
      <c r="E73">
        <v>1317920590.8399999</v>
      </c>
      <c r="F73" s="1">
        <f t="shared" si="4"/>
        <v>6.9001078054450266E+17</v>
      </c>
      <c r="G73">
        <v>6969596.2599999998</v>
      </c>
      <c r="H73">
        <v>2691693.18</v>
      </c>
      <c r="I73">
        <v>1.9948349999999999E-3</v>
      </c>
      <c r="J73">
        <v>-5.1824662526950442</v>
      </c>
      <c r="K73">
        <v>0.23247065546774545</v>
      </c>
      <c r="L73">
        <v>5.2883279223657964E-3</v>
      </c>
      <c r="M73" s="8">
        <v>5.9200000000000002E-5</v>
      </c>
      <c r="N73" s="4">
        <v>-3.8179962498530751</v>
      </c>
      <c r="O73" s="4">
        <v>0.54901683680866353</v>
      </c>
      <c r="P73" s="9">
        <f t="shared" si="5"/>
        <v>5.288327922365796</v>
      </c>
      <c r="Q73" s="9">
        <f t="shared" si="6"/>
        <v>5.9200000000000003E-2</v>
      </c>
    </row>
    <row r="74" spans="1:17" x14ac:dyDescent="0.25">
      <c r="A74" t="s">
        <v>30</v>
      </c>
      <c r="B74" t="s">
        <v>70</v>
      </c>
      <c r="C74" t="s">
        <v>110</v>
      </c>
      <c r="D74">
        <v>1.9099999999999998E-9</v>
      </c>
      <c r="E74">
        <v>1302789506.23</v>
      </c>
      <c r="F74" s="1">
        <f t="shared" si="4"/>
        <v>6.8208874671727757E+17</v>
      </c>
      <c r="G74">
        <v>4272769.72</v>
      </c>
      <c r="H74">
        <v>2654790.4</v>
      </c>
      <c r="I74">
        <v>1.98993E-3</v>
      </c>
      <c r="J74">
        <v>-7.6443441688929532</v>
      </c>
      <c r="K74">
        <v>0.25761579553049607</v>
      </c>
      <c r="L74">
        <v>3.2797084253192218E-3</v>
      </c>
      <c r="M74" s="8">
        <v>1.262E-4</v>
      </c>
      <c r="N74" s="4">
        <v>-6.279874166050984</v>
      </c>
      <c r="O74" s="4">
        <v>0.56012746723634055</v>
      </c>
      <c r="P74" s="9">
        <f t="shared" si="5"/>
        <v>3.2797084253192219</v>
      </c>
      <c r="Q74" s="9">
        <f t="shared" si="6"/>
        <v>0.12620000000000001</v>
      </c>
    </row>
    <row r="75" spans="1:17" x14ac:dyDescent="0.25">
      <c r="A75" t="s">
        <v>30</v>
      </c>
      <c r="B75" t="s">
        <v>71</v>
      </c>
      <c r="C75" t="s">
        <v>110</v>
      </c>
      <c r="D75">
        <v>1.9099999999999998E-9</v>
      </c>
      <c r="E75">
        <v>1312904655.5899999</v>
      </c>
      <c r="F75" s="1">
        <f t="shared" si="4"/>
        <v>6.8738463643455501E+17</v>
      </c>
      <c r="G75">
        <v>14773795.82</v>
      </c>
      <c r="H75">
        <v>2687500.89</v>
      </c>
      <c r="I75">
        <v>1.9987339999999998E-3</v>
      </c>
      <c r="J75">
        <v>-3.2298262763515453</v>
      </c>
      <c r="K75">
        <v>0.21272585546651032</v>
      </c>
      <c r="L75">
        <v>1.125275606046265E-2</v>
      </c>
      <c r="M75" s="8">
        <v>1.0739999999999999E-4</v>
      </c>
      <c r="N75" s="4">
        <v>-1.8653562735095761</v>
      </c>
      <c r="O75" s="4">
        <v>0.54095209679762413</v>
      </c>
      <c r="P75" s="9">
        <f t="shared" si="5"/>
        <v>11.25275606046265</v>
      </c>
      <c r="Q75" s="9">
        <f t="shared" si="6"/>
        <v>0.1074</v>
      </c>
    </row>
    <row r="76" spans="1:17" x14ac:dyDescent="0.25">
      <c r="A76" t="s">
        <v>30</v>
      </c>
      <c r="B76" t="s">
        <v>72</v>
      </c>
      <c r="C76" t="s">
        <v>110</v>
      </c>
      <c r="D76">
        <v>1.9000000000000001E-9</v>
      </c>
      <c r="E76">
        <v>1272811120.22</v>
      </c>
      <c r="F76" s="1">
        <f t="shared" si="4"/>
        <v>6.6990058958947366E+17</v>
      </c>
      <c r="G76">
        <v>1265102.8500000001</v>
      </c>
      <c r="H76">
        <v>2590133.04</v>
      </c>
      <c r="I76">
        <v>1.9865030000000001E-3</v>
      </c>
      <c r="J76">
        <v>-9.3679999420267865</v>
      </c>
      <c r="K76">
        <v>0.17993599808306354</v>
      </c>
      <c r="L76">
        <v>9.9394390094685245E-4</v>
      </c>
      <c r="M76" s="8">
        <v>1.5639999999999999E-5</v>
      </c>
      <c r="N76" s="4">
        <v>-8.0035299391848174</v>
      </c>
      <c r="O76" s="4">
        <v>0.52891761631839762</v>
      </c>
      <c r="P76" s="9">
        <f t="shared" si="5"/>
        <v>0.99394390094685248</v>
      </c>
      <c r="Q76" s="9">
        <f t="shared" si="6"/>
        <v>1.5639999999999998E-2</v>
      </c>
    </row>
    <row r="77" spans="1:17" x14ac:dyDescent="0.25">
      <c r="A77" t="s">
        <v>30</v>
      </c>
      <c r="B77" t="s">
        <v>73</v>
      </c>
      <c r="C77" t="s">
        <v>111</v>
      </c>
      <c r="D77">
        <v>1.87E-9</v>
      </c>
      <c r="E77">
        <v>1268925252.25</v>
      </c>
      <c r="F77" s="1">
        <f t="shared" si="4"/>
        <v>6.7856965360962573E+17</v>
      </c>
      <c r="G77">
        <v>1284904.92</v>
      </c>
      <c r="H77">
        <v>2587467.9700000002</v>
      </c>
      <c r="I77">
        <v>1.9910269999999998E-3</v>
      </c>
      <c r="J77">
        <v>-7.0932203924912205</v>
      </c>
      <c r="K77">
        <v>0.23370491711061681</v>
      </c>
      <c r="L77">
        <v>1.0125930725404554E-3</v>
      </c>
      <c r="M77" s="8">
        <v>3.5199999999999998E-6</v>
      </c>
      <c r="N77" s="4">
        <v>-5.7287503896492513</v>
      </c>
      <c r="O77" s="4">
        <v>0.54954059879818495</v>
      </c>
      <c r="P77" s="9">
        <f t="shared" si="5"/>
        <v>1.0125930725404555</v>
      </c>
      <c r="Q77" s="9">
        <f t="shared" si="6"/>
        <v>3.5199999999999997E-3</v>
      </c>
    </row>
    <row r="78" spans="1:17" x14ac:dyDescent="0.25">
      <c r="A78" t="s">
        <v>30</v>
      </c>
      <c r="B78" t="s">
        <v>74</v>
      </c>
      <c r="C78" t="s">
        <v>111</v>
      </c>
      <c r="D78">
        <v>1.87E-9</v>
      </c>
      <c r="E78">
        <v>1292311150.6600001</v>
      </c>
      <c r="F78" s="1">
        <f t="shared" si="4"/>
        <v>6.9107548163636365E+17</v>
      </c>
      <c r="G78">
        <v>12196573.67</v>
      </c>
      <c r="H78">
        <v>2644485.4500000002</v>
      </c>
      <c r="I78">
        <v>1.9979529999999998E-3</v>
      </c>
      <c r="J78">
        <v>-3.6206499810555366</v>
      </c>
      <c r="K78">
        <v>0.24237346924577305</v>
      </c>
      <c r="L78">
        <v>9.43779960713877E-3</v>
      </c>
      <c r="M78" s="8">
        <v>1.1520000000000001E-4</v>
      </c>
      <c r="N78" s="4">
        <v>-2.2561799782135674</v>
      </c>
      <c r="O78" s="4">
        <v>0.55328273065406541</v>
      </c>
      <c r="P78" s="9">
        <f t="shared" si="5"/>
        <v>9.4377996071387695</v>
      </c>
      <c r="Q78" s="9">
        <f t="shared" si="6"/>
        <v>0.11520000000000001</v>
      </c>
    </row>
    <row r="79" spans="1:17" x14ac:dyDescent="0.25">
      <c r="A79" t="s">
        <v>30</v>
      </c>
      <c r="B79" t="s">
        <v>75</v>
      </c>
      <c r="C79" t="s">
        <v>111</v>
      </c>
      <c r="D79">
        <v>1.86E-9</v>
      </c>
      <c r="E79">
        <v>1242832885.4100001</v>
      </c>
      <c r="F79" s="1">
        <f t="shared" si="4"/>
        <v>6.6818972333870976E+17</v>
      </c>
      <c r="G79">
        <v>2690289.93</v>
      </c>
      <c r="H79">
        <v>2541503.9300000002</v>
      </c>
      <c r="I79">
        <v>1.9965349999999998E-3</v>
      </c>
      <c r="J79">
        <v>-4.3306283610452621</v>
      </c>
      <c r="K79">
        <v>0.228752613903588</v>
      </c>
      <c r="L79">
        <v>2.1646433415000088E-3</v>
      </c>
      <c r="M79" s="8">
        <v>5.8600000000000001E-5</v>
      </c>
      <c r="N79" s="4">
        <v>-2.9661583582032929</v>
      </c>
      <c r="O79" s="4">
        <v>0.54745286538067495</v>
      </c>
      <c r="P79" s="9">
        <f t="shared" si="5"/>
        <v>2.1646433415000086</v>
      </c>
      <c r="Q79" s="9">
        <f t="shared" si="6"/>
        <v>5.8599999999999999E-2</v>
      </c>
    </row>
    <row r="80" spans="1:17" x14ac:dyDescent="0.25">
      <c r="A80" t="s">
        <v>30</v>
      </c>
      <c r="B80" t="s">
        <v>75</v>
      </c>
      <c r="C80" t="s">
        <v>111</v>
      </c>
      <c r="D80">
        <v>1.86E-9</v>
      </c>
      <c r="E80">
        <v>1242832885.4100001</v>
      </c>
      <c r="F80" s="1">
        <f t="shared" si="4"/>
        <v>6.6818972333870976E+17</v>
      </c>
      <c r="G80">
        <v>2690289.93</v>
      </c>
      <c r="H80">
        <v>2541503.9300000002</v>
      </c>
      <c r="I80">
        <v>1.9965349999999998E-3</v>
      </c>
      <c r="J80">
        <v>-4.3306283610452621</v>
      </c>
      <c r="K80">
        <v>0.228752613903588</v>
      </c>
      <c r="L80">
        <v>2.1646433415000088E-3</v>
      </c>
      <c r="M80" s="8">
        <v>5.8600000000000001E-5</v>
      </c>
      <c r="N80" s="4">
        <v>-2.9661583582032929</v>
      </c>
      <c r="O80" s="4">
        <v>0.54745286538067495</v>
      </c>
      <c r="P80" s="9">
        <f t="shared" si="5"/>
        <v>2.1646433415000086</v>
      </c>
      <c r="Q80" s="9">
        <f t="shared" si="6"/>
        <v>5.8599999999999999E-2</v>
      </c>
    </row>
    <row r="81" spans="1:17" x14ac:dyDescent="0.25">
      <c r="A81" t="s">
        <v>30</v>
      </c>
      <c r="B81" t="s">
        <v>76</v>
      </c>
      <c r="C81" t="s">
        <v>111</v>
      </c>
      <c r="D81">
        <v>1.86E-9</v>
      </c>
      <c r="E81">
        <v>1286762276.0699999</v>
      </c>
      <c r="F81" s="1">
        <f t="shared" si="4"/>
        <v>6.9180767530645158E+17</v>
      </c>
      <c r="G81">
        <v>11136807.279999999</v>
      </c>
      <c r="H81">
        <v>2632849.84</v>
      </c>
      <c r="I81">
        <v>1.998194E-3</v>
      </c>
      <c r="J81">
        <v>-3.5000337973704241</v>
      </c>
      <c r="K81">
        <v>0.27015004549107846</v>
      </c>
      <c r="L81">
        <v>8.6549065721865763E-3</v>
      </c>
      <c r="M81" s="8">
        <v>1.7420000000000001E-4</v>
      </c>
      <c r="N81" s="4">
        <v>-2.1355637945284549</v>
      </c>
      <c r="O81" s="4">
        <v>0.56600170364109259</v>
      </c>
      <c r="P81" s="9">
        <f t="shared" si="5"/>
        <v>8.6549065721865759</v>
      </c>
      <c r="Q81" s="9">
        <f t="shared" si="6"/>
        <v>0.17419999999999999</v>
      </c>
    </row>
    <row r="82" spans="1:17" x14ac:dyDescent="0.25">
      <c r="A82" t="s">
        <v>30</v>
      </c>
      <c r="B82" t="s">
        <v>77</v>
      </c>
      <c r="C82" t="s">
        <v>111</v>
      </c>
      <c r="D82">
        <v>1.86E-9</v>
      </c>
      <c r="E82">
        <v>1264340870.0999999</v>
      </c>
      <c r="F82" s="1">
        <f t="shared" si="4"/>
        <v>6.7975315596774195E+17</v>
      </c>
      <c r="G82">
        <v>497262.31</v>
      </c>
      <c r="H82">
        <v>2576781.21</v>
      </c>
      <c r="I82">
        <v>1.990112E-3</v>
      </c>
      <c r="J82">
        <v>-7.5528878475139543</v>
      </c>
      <c r="K82">
        <v>0.28952893103503718</v>
      </c>
      <c r="L82">
        <v>3.9329766343839718E-4</v>
      </c>
      <c r="M82" s="8">
        <v>1.3799999999999999E-6</v>
      </c>
      <c r="N82" s="4">
        <v>-6.1884178446719851</v>
      </c>
      <c r="O82" s="4">
        <v>0.57550315668298357</v>
      </c>
      <c r="P82" s="9">
        <f t="shared" si="5"/>
        <v>0.39329766343839717</v>
      </c>
      <c r="Q82" s="9">
        <f t="shared" si="6"/>
        <v>1.3799999999999999E-3</v>
      </c>
    </row>
    <row r="83" spans="1:17" x14ac:dyDescent="0.25">
      <c r="A83" t="s">
        <v>30</v>
      </c>
      <c r="B83" t="s">
        <v>78</v>
      </c>
      <c r="C83" t="s">
        <v>111</v>
      </c>
      <c r="D83">
        <v>1.8400000000000001E-9</v>
      </c>
      <c r="E83">
        <v>1249843506.23</v>
      </c>
      <c r="F83" s="1">
        <f t="shared" si="4"/>
        <v>6.7926277512499994E+17</v>
      </c>
      <c r="G83">
        <v>385860.3</v>
      </c>
      <c r="H83">
        <v>2547314.17</v>
      </c>
      <c r="I83">
        <v>1.9902100000000001E-3</v>
      </c>
      <c r="J83">
        <v>-7.5036456002687109</v>
      </c>
      <c r="K83">
        <v>0.24565287080257867</v>
      </c>
      <c r="L83">
        <v>3.0872689106806688E-4</v>
      </c>
      <c r="M83" s="8">
        <v>8.16E-7</v>
      </c>
      <c r="N83" s="4">
        <v>-6.1391755974267417</v>
      </c>
      <c r="O83" s="4">
        <v>0.55472715309360499</v>
      </c>
      <c r="P83" s="9">
        <f t="shared" si="5"/>
        <v>0.30872689106806689</v>
      </c>
      <c r="Q83" s="9">
        <f t="shared" si="6"/>
        <v>8.1599999999999999E-4</v>
      </c>
    </row>
    <row r="84" spans="1:17" x14ac:dyDescent="0.25">
      <c r="A84" t="s">
        <v>30</v>
      </c>
      <c r="B84" t="s">
        <v>79</v>
      </c>
      <c r="C84" t="s">
        <v>111</v>
      </c>
      <c r="D84">
        <v>1.85E-9</v>
      </c>
      <c r="E84">
        <v>1254704148.9000001</v>
      </c>
      <c r="F84" s="1">
        <f t="shared" si="4"/>
        <v>6.782184588648649E+17</v>
      </c>
      <c r="G84">
        <v>2290900.7000000002</v>
      </c>
      <c r="H84">
        <v>2558114.34</v>
      </c>
      <c r="I84">
        <v>1.9917089999999999E-3</v>
      </c>
      <c r="J84">
        <v>-6.7507422535103485</v>
      </c>
      <c r="K84">
        <v>0.24627051441751779</v>
      </c>
      <c r="L84">
        <v>1.8258493063950049E-3</v>
      </c>
      <c r="M84" s="8">
        <v>2.16E-5</v>
      </c>
      <c r="N84" s="4">
        <v>-5.3862722506683793</v>
      </c>
      <c r="O84" s="4">
        <v>0.55500094388861743</v>
      </c>
      <c r="P84" s="9">
        <f t="shared" si="5"/>
        <v>1.825849306395005</v>
      </c>
      <c r="Q84" s="9">
        <f t="shared" si="6"/>
        <v>2.1600000000000001E-2</v>
      </c>
    </row>
    <row r="85" spans="1:17" x14ac:dyDescent="0.25">
      <c r="A85" t="s">
        <v>30</v>
      </c>
      <c r="B85" t="s">
        <v>80</v>
      </c>
      <c r="C85" t="s">
        <v>111</v>
      </c>
      <c r="D85">
        <v>1.85E-9</v>
      </c>
      <c r="E85">
        <v>1250744490.5</v>
      </c>
      <c r="F85" s="1">
        <f t="shared" si="4"/>
        <v>6.7607810297297293E+17</v>
      </c>
      <c r="G85">
        <v>362770.92</v>
      </c>
      <c r="H85">
        <v>2549185.4</v>
      </c>
      <c r="I85">
        <v>1.9907779999999999E-3</v>
      </c>
      <c r="J85">
        <v>-7.218289299845841</v>
      </c>
      <c r="K85">
        <v>0.28240778228411206</v>
      </c>
      <c r="L85">
        <v>2.9004398800507849E-4</v>
      </c>
      <c r="M85" s="8">
        <v>3.1E-7</v>
      </c>
      <c r="N85" s="4">
        <v>-5.8538192970038718</v>
      </c>
      <c r="O85" s="4">
        <v>0.57195370174553284</v>
      </c>
      <c r="P85" s="9">
        <f t="shared" si="5"/>
        <v>0.29004398800507847</v>
      </c>
      <c r="Q85" s="9">
        <f t="shared" si="6"/>
        <v>3.1E-4</v>
      </c>
    </row>
    <row r="86" spans="1:17" x14ac:dyDescent="0.25">
      <c r="A86" t="s">
        <v>30</v>
      </c>
      <c r="B86" t="s">
        <v>81</v>
      </c>
      <c r="C86" t="s">
        <v>111</v>
      </c>
      <c r="D86">
        <v>1.8400000000000001E-9</v>
      </c>
      <c r="E86">
        <v>1241075032.3599999</v>
      </c>
      <c r="F86" s="1">
        <f t="shared" si="4"/>
        <v>6.744973001956521E+17</v>
      </c>
      <c r="G86">
        <v>275917.46000000002</v>
      </c>
      <c r="H86">
        <v>2529312.63</v>
      </c>
      <c r="I86">
        <v>1.9902869999999999E-3</v>
      </c>
      <c r="J86">
        <v>-7.4649569641465217</v>
      </c>
      <c r="K86">
        <v>0.32784548158129961</v>
      </c>
      <c r="L86">
        <v>2.2232133658778205E-4</v>
      </c>
      <c r="M86" s="8">
        <v>6.8600000000000008E-7</v>
      </c>
      <c r="N86" s="4">
        <v>-6.1004869613045525</v>
      </c>
      <c r="O86" s="4">
        <v>0.59570088235545005</v>
      </c>
      <c r="P86" s="9">
        <f t="shared" si="5"/>
        <v>0.22232133658778205</v>
      </c>
      <c r="Q86" s="9">
        <f t="shared" si="6"/>
        <v>6.8600000000000009E-4</v>
      </c>
    </row>
    <row r="87" spans="1:17" x14ac:dyDescent="0.25">
      <c r="A87" t="s">
        <v>30</v>
      </c>
      <c r="B87" t="s">
        <v>82</v>
      </c>
      <c r="C87" t="s">
        <v>107</v>
      </c>
      <c r="D87">
        <v>1.8400000000000001E-9</v>
      </c>
      <c r="E87">
        <v>1262167038.5799999</v>
      </c>
      <c r="F87" s="1">
        <f t="shared" si="4"/>
        <v>6.8596034705434778E+17</v>
      </c>
      <c r="G87">
        <v>220042</v>
      </c>
      <c r="H87">
        <v>2602399.9500000002</v>
      </c>
      <c r="I87">
        <v>2.0132790000000002E-3</v>
      </c>
      <c r="J87">
        <v>4.0209297522868406</v>
      </c>
      <c r="K87">
        <v>0.22617799122724666</v>
      </c>
      <c r="L87">
        <v>1.7433667119651461E-4</v>
      </c>
      <c r="M87" s="8">
        <v>2.8999999999999998E-7</v>
      </c>
      <c r="N87" s="4">
        <v>5.3853997551288098</v>
      </c>
      <c r="O87" s="4">
        <v>0.54638206885052509</v>
      </c>
      <c r="P87" s="9">
        <f t="shared" si="5"/>
        <v>0.17433667119651461</v>
      </c>
      <c r="Q87" s="9">
        <f t="shared" si="6"/>
        <v>2.9E-4</v>
      </c>
    </row>
    <row r="88" spans="1:17" x14ac:dyDescent="0.25">
      <c r="A88" t="s">
        <v>30</v>
      </c>
      <c r="B88" t="s">
        <v>83</v>
      </c>
      <c r="C88" t="s">
        <v>112</v>
      </c>
      <c r="D88">
        <v>1.8199999999999999E-9</v>
      </c>
      <c r="E88">
        <v>1235934235.52</v>
      </c>
      <c r="F88" s="1">
        <f t="shared" si="4"/>
        <v>6.7908474479120883E+17</v>
      </c>
      <c r="G88">
        <v>634817.21</v>
      </c>
      <c r="H88">
        <v>2539931.35</v>
      </c>
      <c r="I88">
        <v>2.0062819999999999E-3</v>
      </c>
      <c r="J88">
        <v>0.53945151753850384</v>
      </c>
      <c r="K88">
        <v>0.33156993882215963</v>
      </c>
      <c r="L88">
        <v>5.1363348611579691E-4</v>
      </c>
      <c r="M88" s="8">
        <v>1.0560000000000002E-5</v>
      </c>
      <c r="N88" s="4">
        <v>1.9039215203804729</v>
      </c>
      <c r="O88" s="4">
        <v>0.5977587354245173</v>
      </c>
      <c r="P88" s="9">
        <f t="shared" si="5"/>
        <v>0.51363348611579696</v>
      </c>
      <c r="Q88" s="9">
        <f t="shared" si="6"/>
        <v>1.0560000000000002E-2</v>
      </c>
    </row>
    <row r="89" spans="1:17" x14ac:dyDescent="0.25">
      <c r="A89" t="s">
        <v>30</v>
      </c>
      <c r="B89" t="s">
        <v>84</v>
      </c>
      <c r="C89" t="s">
        <v>112</v>
      </c>
      <c r="D89">
        <v>1.81E-9</v>
      </c>
      <c r="E89">
        <v>1248187493.0599999</v>
      </c>
      <c r="F89" s="1">
        <f t="shared" si="4"/>
        <v>6.8960634975690611E+17</v>
      </c>
      <c r="G89">
        <v>2250980.15</v>
      </c>
      <c r="H89">
        <v>2563860.3199999998</v>
      </c>
      <c r="I89">
        <v>2.0057080000000001E-3</v>
      </c>
      <c r="J89">
        <v>0.25330922709597048</v>
      </c>
      <c r="K89">
        <v>0.23814214232580214</v>
      </c>
      <c r="L89">
        <v>1.8033990586475105E-3</v>
      </c>
      <c r="M89" s="8">
        <v>1.022E-4</v>
      </c>
      <c r="N89" s="4">
        <v>1.6177792299379397</v>
      </c>
      <c r="O89" s="4">
        <v>0.55144225572339856</v>
      </c>
      <c r="P89" s="9">
        <f t="shared" si="5"/>
        <v>1.8033990586475104</v>
      </c>
      <c r="Q89" s="9">
        <f t="shared" si="6"/>
        <v>0.1022</v>
      </c>
    </row>
    <row r="90" spans="1:17" x14ac:dyDescent="0.25">
      <c r="A90" t="s">
        <v>30</v>
      </c>
      <c r="B90" t="s">
        <v>85</v>
      </c>
      <c r="C90" t="s">
        <v>112</v>
      </c>
      <c r="D90">
        <v>1.8199999999999999E-9</v>
      </c>
      <c r="E90">
        <v>1226068166.6900001</v>
      </c>
      <c r="F90" s="1">
        <f t="shared" si="4"/>
        <v>6.7366382785164838E+17</v>
      </c>
      <c r="G90">
        <v>267125.74</v>
      </c>
      <c r="H90">
        <v>2518440.64</v>
      </c>
      <c r="I90">
        <v>2.0057619999999999E-3</v>
      </c>
      <c r="J90">
        <v>0.28023202597171032</v>
      </c>
      <c r="K90">
        <v>0.29378111660306661</v>
      </c>
      <c r="L90">
        <v>2.1787185024235299E-4</v>
      </c>
      <c r="M90" s="8">
        <v>1.536E-6</v>
      </c>
      <c r="N90" s="4">
        <v>1.6447020288136796</v>
      </c>
      <c r="O90" s="4">
        <v>0.57765407115187206</v>
      </c>
      <c r="P90" s="9">
        <f t="shared" si="5"/>
        <v>0.217871850242353</v>
      </c>
      <c r="Q90" s="9">
        <f t="shared" si="6"/>
        <v>1.536E-3</v>
      </c>
    </row>
    <row r="91" spans="1:17" x14ac:dyDescent="0.25">
      <c r="A91" t="s">
        <v>30</v>
      </c>
      <c r="B91" t="s">
        <v>86</v>
      </c>
      <c r="C91" t="s">
        <v>112</v>
      </c>
      <c r="D91">
        <v>1.8199999999999999E-9</v>
      </c>
      <c r="E91">
        <v>1234384522.9200001</v>
      </c>
      <c r="F91" s="1">
        <f t="shared" si="4"/>
        <v>6.7823325435164838E+17</v>
      </c>
      <c r="G91">
        <v>332801.5</v>
      </c>
      <c r="H91">
        <v>2535296.77</v>
      </c>
      <c r="I91">
        <v>2.006454E-3</v>
      </c>
      <c r="J91">
        <v>0.62517856267940786</v>
      </c>
      <c r="K91">
        <v>0.20879890593056211</v>
      </c>
      <c r="L91">
        <v>2.696092617985366E-4</v>
      </c>
      <c r="M91" s="8">
        <v>2.3799999999999999E-7</v>
      </c>
      <c r="N91" s="4">
        <v>1.9896485655213771</v>
      </c>
      <c r="O91" s="4">
        <v>0.53941993341327976</v>
      </c>
      <c r="P91" s="9">
        <f t="shared" si="5"/>
        <v>0.26960926179853661</v>
      </c>
      <c r="Q91" s="9">
        <f t="shared" si="6"/>
        <v>2.3799999999999998E-4</v>
      </c>
    </row>
    <row r="92" spans="1:17" x14ac:dyDescent="0.25">
      <c r="A92" t="s">
        <v>30</v>
      </c>
      <c r="B92" t="s">
        <v>87</v>
      </c>
      <c r="C92" t="s">
        <v>112</v>
      </c>
      <c r="D92">
        <v>1.81E-9</v>
      </c>
      <c r="E92">
        <v>1225128926.3199999</v>
      </c>
      <c r="F92" s="1">
        <f t="shared" si="4"/>
        <v>6.7686681012154688E+17</v>
      </c>
      <c r="G92">
        <v>248737.1</v>
      </c>
      <c r="H92">
        <v>2517408.63</v>
      </c>
      <c r="I92">
        <v>2.00702E-3</v>
      </c>
      <c r="J92">
        <v>0.90722847941110074</v>
      </c>
      <c r="K92">
        <v>0.24524130302637742</v>
      </c>
      <c r="L92">
        <v>2.0302932585809392E-4</v>
      </c>
      <c r="M92" s="8">
        <v>4.9399999999999995E-7</v>
      </c>
      <c r="N92" s="4">
        <v>2.2716984822530701</v>
      </c>
      <c r="O92" s="4">
        <v>0.5545450190524327</v>
      </c>
      <c r="P92" s="9">
        <f t="shared" si="5"/>
        <v>0.20302932585809391</v>
      </c>
      <c r="Q92" s="9">
        <f t="shared" si="6"/>
        <v>4.9399999999999997E-4</v>
      </c>
    </row>
    <row r="93" spans="1:17" x14ac:dyDescent="0.25">
      <c r="A93" t="s">
        <v>30</v>
      </c>
      <c r="B93" t="s">
        <v>88</v>
      </c>
      <c r="C93" t="s">
        <v>112</v>
      </c>
      <c r="D93">
        <v>1.8E-9</v>
      </c>
      <c r="E93">
        <v>1281839145.9000001</v>
      </c>
      <c r="F93" s="1">
        <f t="shared" si="4"/>
        <v>7.1213285883333338E+17</v>
      </c>
      <c r="G93">
        <v>24104615.579999998</v>
      </c>
      <c r="H93">
        <v>2647668.41</v>
      </c>
      <c r="I93">
        <v>2.0170280000000001E-3</v>
      </c>
      <c r="J93">
        <v>5.8813344714840943</v>
      </c>
      <c r="K93">
        <v>0.21783901859567639</v>
      </c>
      <c r="L93">
        <v>1.8804711696548911E-2</v>
      </c>
      <c r="M93" s="8">
        <v>4.9599999999999993E-5</v>
      </c>
      <c r="N93" s="4">
        <v>7.2458044743260634</v>
      </c>
      <c r="O93" s="4">
        <v>0.54298316683716341</v>
      </c>
      <c r="P93" s="9">
        <f t="shared" si="5"/>
        <v>18.80471169654891</v>
      </c>
      <c r="Q93" s="9">
        <f t="shared" si="6"/>
        <v>4.9599999999999991E-2</v>
      </c>
    </row>
    <row r="94" spans="1:17" x14ac:dyDescent="0.25">
      <c r="A94" t="s">
        <v>30</v>
      </c>
      <c r="B94" t="s">
        <v>89</v>
      </c>
      <c r="C94" t="s">
        <v>112</v>
      </c>
      <c r="D94">
        <v>1.8E-9</v>
      </c>
      <c r="E94">
        <v>1232791715.5</v>
      </c>
      <c r="F94" s="1">
        <f t="shared" si="4"/>
        <v>6.8488428638888883E+17</v>
      </c>
      <c r="G94">
        <v>368329.4</v>
      </c>
      <c r="H94">
        <v>2533380.1800000002</v>
      </c>
      <c r="I94">
        <v>2.0065130000000001E-3</v>
      </c>
      <c r="J94">
        <v>0.65458324006864621</v>
      </c>
      <c r="K94">
        <v>0.18826062926081213</v>
      </c>
      <c r="L94">
        <v>2.9877666711169591E-4</v>
      </c>
      <c r="M94" s="8">
        <v>4.3799999999999998E-7</v>
      </c>
      <c r="N94" s="4">
        <v>2.0190532429106156</v>
      </c>
      <c r="O94" s="4">
        <v>0.53180724513254274</v>
      </c>
      <c r="P94" s="9">
        <f t="shared" si="5"/>
        <v>0.29877666711169593</v>
      </c>
      <c r="Q94" s="9">
        <f t="shared" si="6"/>
        <v>4.3799999999999997E-4</v>
      </c>
    </row>
    <row r="95" spans="1:17" x14ac:dyDescent="0.25">
      <c r="A95" t="s">
        <v>30</v>
      </c>
      <c r="B95" t="s">
        <v>90</v>
      </c>
      <c r="C95" t="s">
        <v>107</v>
      </c>
      <c r="D95">
        <v>1.8E-9</v>
      </c>
      <c r="E95">
        <v>1216986726.0999999</v>
      </c>
      <c r="F95" s="1">
        <f t="shared" si="4"/>
        <v>6.7610373672222221E+17</v>
      </c>
      <c r="G95">
        <v>175424.49</v>
      </c>
      <c r="H95">
        <v>2509746.0699999998</v>
      </c>
      <c r="I95">
        <v>2.0139870000000001E-3</v>
      </c>
      <c r="J95">
        <v>4.372533052040807</v>
      </c>
      <c r="K95">
        <v>0.2101214158780568</v>
      </c>
      <c r="L95">
        <v>1.4414659275879837E-4</v>
      </c>
      <c r="M95" s="8">
        <v>3.0800000000000001E-7</v>
      </c>
      <c r="N95" s="4">
        <v>5.7370030548827762</v>
      </c>
      <c r="O95" s="4">
        <v>0.53993322814620948</v>
      </c>
      <c r="P95" s="9">
        <f t="shared" si="5"/>
        <v>0.14414659275879838</v>
      </c>
      <c r="Q95" s="9">
        <f t="shared" si="6"/>
        <v>3.0800000000000001E-4</v>
      </c>
    </row>
    <row r="96" spans="1:17" x14ac:dyDescent="0.25">
      <c r="A96" t="s">
        <v>30</v>
      </c>
      <c r="B96" t="s">
        <v>91</v>
      </c>
      <c r="C96" t="s">
        <v>107</v>
      </c>
      <c r="D96">
        <v>1.79E-9</v>
      </c>
      <c r="E96">
        <v>1222724424.0699999</v>
      </c>
      <c r="F96" s="1">
        <f t="shared" si="4"/>
        <v>6.8308627043016755E+17</v>
      </c>
      <c r="G96">
        <v>162680.51999999999</v>
      </c>
      <c r="H96">
        <v>2520871.34</v>
      </c>
      <c r="I96">
        <v>2.013155E-3</v>
      </c>
      <c r="J96">
        <v>3.9593367893626827</v>
      </c>
      <c r="K96">
        <v>0.28177840255718017</v>
      </c>
      <c r="L96">
        <v>1.3304757539601308E-4</v>
      </c>
      <c r="M96" s="8">
        <v>4.4200000000000001E-7</v>
      </c>
      <c r="N96" s="4">
        <v>5.3238067922046515</v>
      </c>
      <c r="O96" s="4">
        <v>0.57164320130083213</v>
      </c>
      <c r="P96" s="9">
        <f t="shared" si="5"/>
        <v>0.13304757539601308</v>
      </c>
      <c r="Q96" s="9">
        <f t="shared" si="6"/>
        <v>4.4200000000000001E-4</v>
      </c>
    </row>
    <row r="97" spans="1:17" x14ac:dyDescent="0.25">
      <c r="A97" t="s">
        <v>30</v>
      </c>
      <c r="B97" t="s">
        <v>92</v>
      </c>
      <c r="C97" t="s">
        <v>107</v>
      </c>
      <c r="D97">
        <v>1.7800000000000001E-9</v>
      </c>
      <c r="E97">
        <v>1208745067.5699999</v>
      </c>
      <c r="F97" s="1">
        <f t="shared" si="4"/>
        <v>6.7907026267977523E+17</v>
      </c>
      <c r="G97">
        <v>175742.41</v>
      </c>
      <c r="H97">
        <v>2492886.17</v>
      </c>
      <c r="I97">
        <v>2.0132700000000002E-3</v>
      </c>
      <c r="J97">
        <v>4.0164594229799704</v>
      </c>
      <c r="K97">
        <v>0.23547959290110118</v>
      </c>
      <c r="L97">
        <v>1.4539245264785542E-4</v>
      </c>
      <c r="M97" s="8">
        <v>3.46E-7</v>
      </c>
      <c r="N97" s="4">
        <v>5.3809294258219396</v>
      </c>
      <c r="O97" s="4">
        <v>0.55029766501290533</v>
      </c>
      <c r="P97" s="9">
        <f t="shared" si="5"/>
        <v>0.14539245264785541</v>
      </c>
      <c r="Q97" s="9">
        <f t="shared" si="6"/>
        <v>3.4600000000000001E-4</v>
      </c>
    </row>
    <row r="98" spans="1:17" x14ac:dyDescent="0.25">
      <c r="A98" t="s">
        <v>30</v>
      </c>
      <c r="B98" t="s">
        <v>93</v>
      </c>
      <c r="C98" t="s">
        <v>112</v>
      </c>
      <c r="D98">
        <v>1.79E-9</v>
      </c>
      <c r="E98">
        <v>1221193159.0799999</v>
      </c>
      <c r="F98" s="1">
        <f t="shared" si="4"/>
        <v>6.8223081512849152E+17</v>
      </c>
      <c r="G98">
        <v>1350023.09</v>
      </c>
      <c r="H98">
        <v>2508487.25</v>
      </c>
      <c r="I98">
        <v>2.006276E-3</v>
      </c>
      <c r="J98">
        <v>0.53646090656170087</v>
      </c>
      <c r="K98">
        <v>0.28204504265614505</v>
      </c>
      <c r="L98">
        <v>1.1054951298753227E-3</v>
      </c>
      <c r="M98" s="8">
        <v>2.5599999999999999E-5</v>
      </c>
      <c r="N98" s="4">
        <v>1.9009309094036699</v>
      </c>
      <c r="O98" s="4">
        <v>0.57177468248663654</v>
      </c>
      <c r="P98" s="9">
        <f t="shared" si="5"/>
        <v>1.1054951298753226</v>
      </c>
      <c r="Q98" s="9">
        <f t="shared" si="6"/>
        <v>2.5599999999999998E-2</v>
      </c>
    </row>
    <row r="99" spans="1:17" x14ac:dyDescent="0.25">
      <c r="A99" t="s">
        <v>30</v>
      </c>
      <c r="B99" t="s">
        <v>151</v>
      </c>
      <c r="C99" t="s">
        <v>112</v>
      </c>
      <c r="D99">
        <v>1.7700000000000001E-9</v>
      </c>
      <c r="E99">
        <v>1212806830.47</v>
      </c>
      <c r="F99" s="1">
        <f t="shared" si="4"/>
        <v>6.8520159913559322E+17</v>
      </c>
      <c r="G99">
        <v>675559.59</v>
      </c>
      <c r="H99">
        <v>2491616</v>
      </c>
      <c r="I99">
        <v>2.006669E-3</v>
      </c>
      <c r="J99">
        <v>0.73232703543023425</v>
      </c>
      <c r="K99">
        <v>0.26966420470939656</v>
      </c>
      <c r="L99">
        <v>5.5702159076577743E-4</v>
      </c>
      <c r="M99" s="8">
        <v>2.4799999999999996E-5</v>
      </c>
      <c r="N99" s="4">
        <v>2.0967970382722037</v>
      </c>
      <c r="O99" s="4">
        <v>0.56576997512004712</v>
      </c>
      <c r="P99" s="9">
        <f t="shared" si="5"/>
        <v>0.5570215907657774</v>
      </c>
      <c r="Q99" s="9">
        <f t="shared" si="6"/>
        <v>2.4799999999999996E-2</v>
      </c>
    </row>
    <row r="100" spans="1:17" x14ac:dyDescent="0.25">
      <c r="A100" t="s">
        <v>30</v>
      </c>
      <c r="B100" t="s">
        <v>94</v>
      </c>
      <c r="C100" t="s">
        <v>113</v>
      </c>
      <c r="D100">
        <v>1.7599999999999999E-9</v>
      </c>
      <c r="E100">
        <v>1237950657.52</v>
      </c>
      <c r="F100" s="1">
        <f t="shared" si="4"/>
        <v>7.0338105540909094E+17</v>
      </c>
      <c r="G100">
        <v>11594189.67</v>
      </c>
      <c r="H100">
        <v>2535640.77</v>
      </c>
      <c r="I100">
        <v>2.0000360000000002E-3</v>
      </c>
      <c r="J100">
        <v>-2.5786260092639641</v>
      </c>
      <c r="K100">
        <v>0.15051989064196844</v>
      </c>
      <c r="L100">
        <v>9.3656314971606106E-3</v>
      </c>
      <c r="M100" s="8">
        <v>6.4399999999999993E-5</v>
      </c>
      <c r="N100" s="4">
        <v>-1.2141560064219949</v>
      </c>
      <c r="O100" s="4">
        <v>0.51964710999355856</v>
      </c>
      <c r="P100" s="9">
        <f t="shared" si="5"/>
        <v>9.3656314971606101</v>
      </c>
      <c r="Q100" s="9">
        <f t="shared" si="6"/>
        <v>6.4399999999999999E-2</v>
      </c>
    </row>
    <row r="101" spans="1:17" x14ac:dyDescent="0.25">
      <c r="A101" t="s">
        <v>30</v>
      </c>
      <c r="B101" t="s">
        <v>95</v>
      </c>
      <c r="C101" t="s">
        <v>113</v>
      </c>
      <c r="D101">
        <v>1.7700000000000001E-9</v>
      </c>
      <c r="E101">
        <v>1271304880.46</v>
      </c>
      <c r="F101" s="1">
        <f t="shared" si="4"/>
        <v>7.1825134489265536E+17</v>
      </c>
      <c r="G101">
        <v>17696322.43</v>
      </c>
      <c r="H101">
        <v>2616326.38</v>
      </c>
      <c r="I101">
        <v>2.009874E-3</v>
      </c>
      <c r="J101">
        <v>2.3282271317239007</v>
      </c>
      <c r="K101">
        <v>0.24511009147837126</v>
      </c>
      <c r="L101">
        <v>1.3919810032977209E-2</v>
      </c>
      <c r="M101" s="8">
        <v>1.662E-4</v>
      </c>
      <c r="N101" s="4">
        <v>3.6926971345658699</v>
      </c>
      <c r="O101" s="4">
        <v>0.55448700470824652</v>
      </c>
      <c r="P101" s="9">
        <f t="shared" si="5"/>
        <v>13.919810032977209</v>
      </c>
      <c r="Q101" s="9">
        <f t="shared" si="6"/>
        <v>0.16620000000000001</v>
      </c>
    </row>
    <row r="102" spans="1:17" x14ac:dyDescent="0.25">
      <c r="A102" t="s">
        <v>30</v>
      </c>
      <c r="B102" t="s">
        <v>96</v>
      </c>
      <c r="C102" t="s">
        <v>113</v>
      </c>
      <c r="D102">
        <v>1.7599999999999999E-9</v>
      </c>
      <c r="E102">
        <v>1236871434.5699999</v>
      </c>
      <c r="F102" s="1">
        <f t="shared" ref="F102:F110" si="7">E102/D102</f>
        <v>7.0276786055113638E+17</v>
      </c>
      <c r="G102">
        <v>12620150.060000001</v>
      </c>
      <c r="H102">
        <v>2537992.08</v>
      </c>
      <c r="I102">
        <v>2.004095E-3</v>
      </c>
      <c r="J102">
        <v>-0.55121911856257666</v>
      </c>
      <c r="K102">
        <v>0.28481294549410086</v>
      </c>
      <c r="L102">
        <v>1.0203283629383367E-2</v>
      </c>
      <c r="M102" s="8">
        <v>1.7740000000000003E-4</v>
      </c>
      <c r="N102" s="4">
        <v>0.81325088427939252</v>
      </c>
      <c r="O102" s="4">
        <v>0.57314509102566091</v>
      </c>
      <c r="P102" s="9">
        <f t="shared" si="5"/>
        <v>10.203283629383368</v>
      </c>
      <c r="Q102" s="9">
        <f t="shared" si="6"/>
        <v>0.17740000000000003</v>
      </c>
    </row>
    <row r="103" spans="1:17" x14ac:dyDescent="0.25">
      <c r="A103" t="s">
        <v>30</v>
      </c>
      <c r="B103" t="s">
        <v>97</v>
      </c>
      <c r="C103" t="s">
        <v>113</v>
      </c>
      <c r="D103">
        <v>1.7700000000000001E-9</v>
      </c>
      <c r="E103">
        <v>1223183724.1900001</v>
      </c>
      <c r="F103" s="1">
        <f t="shared" si="7"/>
        <v>6.910642509548023E+17</v>
      </c>
      <c r="G103">
        <v>1739108.51</v>
      </c>
      <c r="H103">
        <v>2495929.27</v>
      </c>
      <c r="I103">
        <v>1.9926319999999998E-3</v>
      </c>
      <c r="J103">
        <v>-6.2874284876901694</v>
      </c>
      <c r="K103">
        <v>0.18539188369954918</v>
      </c>
      <c r="L103">
        <v>1.4217884653032386E-3</v>
      </c>
      <c r="M103" s="8">
        <v>3.5199999999999998E-6</v>
      </c>
      <c r="N103" s="4">
        <v>-4.9229584848482002</v>
      </c>
      <c r="O103" s="4">
        <v>0.53079848529122109</v>
      </c>
      <c r="P103" s="9">
        <f t="shared" si="5"/>
        <v>1.4217884653032387</v>
      </c>
      <c r="Q103" s="9">
        <f t="shared" si="6"/>
        <v>3.5199999999999997E-3</v>
      </c>
    </row>
    <row r="104" spans="1:17" x14ac:dyDescent="0.25">
      <c r="A104" t="s">
        <v>30</v>
      </c>
      <c r="B104" t="s">
        <v>98</v>
      </c>
      <c r="C104" t="s">
        <v>113</v>
      </c>
      <c r="D104">
        <v>1.79E-9</v>
      </c>
      <c r="E104">
        <v>1229269885.4000001</v>
      </c>
      <c r="F104" s="1">
        <f t="shared" si="7"/>
        <v>6.8674295273743027E+17</v>
      </c>
      <c r="G104">
        <v>555746.53</v>
      </c>
      <c r="H104">
        <v>2508366.2799999998</v>
      </c>
      <c r="I104">
        <v>1.9931620000000001E-3</v>
      </c>
      <c r="J104">
        <v>-6.0214839842240213</v>
      </c>
      <c r="K104">
        <v>0.2351189717644627</v>
      </c>
      <c r="L104">
        <v>4.5209480570587804E-4</v>
      </c>
      <c r="M104" s="8">
        <v>3.5199999999999998E-6</v>
      </c>
      <c r="N104" s="4">
        <v>-4.6570139813820521</v>
      </c>
      <c r="O104" s="4">
        <v>0.55014344704755469</v>
      </c>
      <c r="P104" s="9">
        <f t="shared" si="5"/>
        <v>0.45209480570587807</v>
      </c>
      <c r="Q104" s="9">
        <f t="shared" si="6"/>
        <v>3.5199999999999997E-3</v>
      </c>
    </row>
    <row r="105" spans="1:17" x14ac:dyDescent="0.25">
      <c r="A105" t="s">
        <v>30</v>
      </c>
      <c r="B105" t="s">
        <v>99</v>
      </c>
      <c r="C105" t="s">
        <v>113</v>
      </c>
      <c r="D105">
        <v>1.79E-9</v>
      </c>
      <c r="E105">
        <v>1278895844.9400001</v>
      </c>
      <c r="F105" s="1">
        <f t="shared" si="7"/>
        <v>7.1446695248044698E+17</v>
      </c>
      <c r="G105">
        <v>15067393.300000001</v>
      </c>
      <c r="H105">
        <v>2616916.1</v>
      </c>
      <c r="I105">
        <v>1.9986969999999998E-3</v>
      </c>
      <c r="J105">
        <v>-3.2483381656129797</v>
      </c>
      <c r="K105">
        <v>0.28775637327719017</v>
      </c>
      <c r="L105">
        <v>1.1781564041837117E-2</v>
      </c>
      <c r="M105" s="8">
        <v>2.4457999999999999E-4</v>
      </c>
      <c r="N105" s="4">
        <v>-1.8838681627710105</v>
      </c>
      <c r="O105" s="4">
        <v>0.57461344555051008</v>
      </c>
      <c r="P105" s="9">
        <f t="shared" si="5"/>
        <v>11.781564041837116</v>
      </c>
      <c r="Q105" s="9">
        <f t="shared" si="6"/>
        <v>0.24457999999999999</v>
      </c>
    </row>
    <row r="106" spans="1:17" x14ac:dyDescent="0.25">
      <c r="A106" t="s">
        <v>30</v>
      </c>
      <c r="B106" t="s">
        <v>100</v>
      </c>
      <c r="C106" t="s">
        <v>113</v>
      </c>
      <c r="D106">
        <v>1.7700000000000001E-9</v>
      </c>
      <c r="E106">
        <v>1244893725.3199999</v>
      </c>
      <c r="F106" s="1">
        <f t="shared" si="7"/>
        <v>7.0332978831638413E+17</v>
      </c>
      <c r="G106">
        <v>9116003.5899999999</v>
      </c>
      <c r="H106">
        <v>2548285.7000000002</v>
      </c>
      <c r="I106">
        <v>1.9989859999999999E-3</v>
      </c>
      <c r="J106">
        <v>-3.1037544152238308</v>
      </c>
      <c r="K106">
        <v>0.21463401944786006</v>
      </c>
      <c r="L106">
        <v>7.3227163127171611E-3</v>
      </c>
      <c r="M106" s="8">
        <v>1.0340000000000001E-4</v>
      </c>
      <c r="N106" s="4">
        <v>-1.7392844123818616</v>
      </c>
      <c r="O106" s="4">
        <v>0.54170531080111428</v>
      </c>
      <c r="P106" s="9">
        <f t="shared" si="5"/>
        <v>7.3227163127171613</v>
      </c>
      <c r="Q106" s="9">
        <f t="shared" si="6"/>
        <v>0.10340000000000001</v>
      </c>
    </row>
    <row r="107" spans="1:17" x14ac:dyDescent="0.25">
      <c r="A107" t="s">
        <v>30</v>
      </c>
      <c r="B107" t="s">
        <v>101</v>
      </c>
      <c r="C107" t="s">
        <v>113</v>
      </c>
      <c r="D107">
        <v>1.7599999999999999E-9</v>
      </c>
      <c r="E107">
        <v>1210415181.0699999</v>
      </c>
      <c r="F107" s="1">
        <f t="shared" si="7"/>
        <v>6.8773589833522726E+17</v>
      </c>
      <c r="G107">
        <v>578496.06000000006</v>
      </c>
      <c r="H107">
        <v>2468711.48</v>
      </c>
      <c r="I107">
        <v>1.9923800000000002E-3</v>
      </c>
      <c r="J107">
        <v>-6.4139023855531772</v>
      </c>
      <c r="K107">
        <v>0.28839809674861216</v>
      </c>
      <c r="L107">
        <v>4.7793192703400573E-4</v>
      </c>
      <c r="M107" s="8">
        <v>2.0600000000000002E-7</v>
      </c>
      <c r="N107" s="4">
        <v>-5.049432382711208</v>
      </c>
      <c r="O107" s="4">
        <v>0.57493507777314234</v>
      </c>
      <c r="P107" s="9">
        <f t="shared" si="5"/>
        <v>0.47793192703400572</v>
      </c>
      <c r="Q107" s="9">
        <f t="shared" si="6"/>
        <v>2.0600000000000002E-4</v>
      </c>
    </row>
    <row r="108" spans="1:17" x14ac:dyDescent="0.25">
      <c r="A108" t="s">
        <v>30</v>
      </c>
      <c r="B108" t="s">
        <v>102</v>
      </c>
      <c r="C108" t="s">
        <v>113</v>
      </c>
      <c r="D108">
        <v>1.7599999999999999E-9</v>
      </c>
      <c r="E108">
        <v>1219126535.3900001</v>
      </c>
      <c r="F108" s="1">
        <f t="shared" si="7"/>
        <v>6.9268553147159104E+17</v>
      </c>
      <c r="G108">
        <v>2614921.62</v>
      </c>
      <c r="H108">
        <v>2485121.54</v>
      </c>
      <c r="I108">
        <v>1.9909929999999999E-3</v>
      </c>
      <c r="J108">
        <v>-7.1102971525279353</v>
      </c>
      <c r="K108">
        <v>0.21230863192386917</v>
      </c>
      <c r="L108">
        <v>2.1449140381178591E-3</v>
      </c>
      <c r="M108" s="8">
        <v>1.132E-4</v>
      </c>
      <c r="N108" s="4">
        <v>-5.7458271496859661</v>
      </c>
      <c r="O108" s="4">
        <v>0.54078816243994499</v>
      </c>
      <c r="P108" s="9">
        <f t="shared" si="5"/>
        <v>2.1449140381178591</v>
      </c>
      <c r="Q108" s="9">
        <f t="shared" si="6"/>
        <v>0.1132</v>
      </c>
    </row>
    <row r="109" spans="1:17" x14ac:dyDescent="0.25">
      <c r="A109" t="s">
        <v>30</v>
      </c>
      <c r="B109" t="s">
        <v>103</v>
      </c>
      <c r="C109" t="s">
        <v>113</v>
      </c>
      <c r="D109">
        <v>1.75E-9</v>
      </c>
      <c r="E109">
        <v>1216037657.0799999</v>
      </c>
      <c r="F109" s="1">
        <f t="shared" si="7"/>
        <v>6.9487866118857139E+17</v>
      </c>
      <c r="G109">
        <v>566715.29</v>
      </c>
      <c r="H109">
        <v>2480184.5299999998</v>
      </c>
      <c r="I109">
        <v>1.9922949999999998E-3</v>
      </c>
      <c r="J109">
        <v>-6.4565658399193371</v>
      </c>
      <c r="K109">
        <v>0.24583568196476929</v>
      </c>
      <c r="L109">
        <v>4.6603432607574035E-4</v>
      </c>
      <c r="M109" s="8">
        <v>5.48E-6</v>
      </c>
      <c r="N109" s="4">
        <v>-5.0920958370773679</v>
      </c>
      <c r="O109" s="4">
        <v>0.55480813257636252</v>
      </c>
      <c r="P109" s="9">
        <f t="shared" si="5"/>
        <v>0.46603432607574036</v>
      </c>
      <c r="Q109" s="9">
        <f t="shared" si="6"/>
        <v>5.4799999999999996E-3</v>
      </c>
    </row>
    <row r="110" spans="1:17" x14ac:dyDescent="0.25">
      <c r="A110" t="s">
        <v>30</v>
      </c>
      <c r="B110" t="s">
        <v>104</v>
      </c>
      <c r="C110" t="s">
        <v>113</v>
      </c>
      <c r="D110">
        <v>1.7599999999999999E-9</v>
      </c>
      <c r="E110">
        <v>1228323197.9400001</v>
      </c>
      <c r="F110" s="1">
        <f t="shared" si="7"/>
        <v>6.9791090792045466E+17</v>
      </c>
      <c r="G110">
        <v>678656.75</v>
      </c>
      <c r="H110">
        <v>2505228.6800000002</v>
      </c>
      <c r="I110">
        <v>1.9920340000000002E-3</v>
      </c>
      <c r="J110">
        <v>-6.5875791173736751</v>
      </c>
      <c r="K110">
        <v>0.19626924038445126</v>
      </c>
      <c r="L110">
        <v>5.5250666203989613E-4</v>
      </c>
      <c r="M110" s="8">
        <v>2.6599999999999995E-6</v>
      </c>
      <c r="N110" s="4">
        <v>-5.2231091145317059</v>
      </c>
      <c r="O110" s="4">
        <v>0.5346947691598235</v>
      </c>
      <c r="P110" s="9">
        <f t="shared" si="5"/>
        <v>0.55250666203989618</v>
      </c>
      <c r="Q110" s="9">
        <f t="shared" si="6"/>
        <v>2.6599999999999996E-3</v>
      </c>
    </row>
    <row r="111" spans="1:17" x14ac:dyDescent="0.25">
      <c r="A111" s="3" t="s">
        <v>162</v>
      </c>
      <c r="F111" s="1"/>
      <c r="M111" s="8"/>
      <c r="N111" s="4"/>
      <c r="O111" s="4"/>
      <c r="P111" s="9"/>
      <c r="Q111" s="9"/>
    </row>
    <row r="112" spans="1:17" x14ac:dyDescent="0.25">
      <c r="A112" s="3" t="s">
        <v>169</v>
      </c>
      <c r="F112" s="1"/>
      <c r="M112" s="8"/>
      <c r="N112" s="4"/>
      <c r="O112" s="4"/>
      <c r="P112" s="9"/>
      <c r="Q112" s="9"/>
    </row>
    <row r="113" spans="1:17" x14ac:dyDescent="0.25">
      <c r="A113" s="3" t="s">
        <v>166</v>
      </c>
      <c r="F113" s="1"/>
      <c r="M113" s="8"/>
      <c r="N113" s="4"/>
      <c r="O113" s="4"/>
      <c r="P113" s="9"/>
      <c r="Q113" s="9"/>
    </row>
    <row r="114" spans="1:17" x14ac:dyDescent="0.25">
      <c r="A114" s="2" t="s">
        <v>159</v>
      </c>
      <c r="B114" t="s">
        <v>152</v>
      </c>
      <c r="C114" t="s">
        <v>109</v>
      </c>
      <c r="D114">
        <v>1.4700000000000001E-9</v>
      </c>
      <c r="E114">
        <v>1019136492.8200001</v>
      </c>
      <c r="F114" s="1">
        <f t="shared" ref="F114:F157" si="8">E114/D114</f>
        <v>6.9329013117006797E+17</v>
      </c>
      <c r="G114">
        <v>603592.75</v>
      </c>
      <c r="H114">
        <v>2098004.31</v>
      </c>
      <c r="I114">
        <v>2.0057230000000001E-3</v>
      </c>
      <c r="J114">
        <v>0.26078785504699592</v>
      </c>
      <c r="K114">
        <v>0.24600784854139879</v>
      </c>
      <c r="L114">
        <v>5.9157610000000005E-4</v>
      </c>
      <c r="M114" s="8">
        <v>2.2018173562918246E-6</v>
      </c>
      <c r="N114" s="4">
        <v>1.8509003597732971</v>
      </c>
      <c r="O114" s="4">
        <v>0.41331571564809988</v>
      </c>
      <c r="P114" s="9">
        <f t="shared" ref="P114:P134" si="9">L114*1000</f>
        <v>0.59157610000000005</v>
      </c>
      <c r="Q114" s="9">
        <f t="shared" ref="Q114:Q134" si="10">M114*1000</f>
        <v>2.2018173562918246E-3</v>
      </c>
    </row>
    <row r="115" spans="1:17" x14ac:dyDescent="0.25">
      <c r="A115" s="2" t="s">
        <v>159</v>
      </c>
      <c r="B115" t="s">
        <v>153</v>
      </c>
      <c r="C115" t="s">
        <v>109</v>
      </c>
      <c r="D115">
        <v>1.5E-9</v>
      </c>
      <c r="E115">
        <v>1046309254.49</v>
      </c>
      <c r="F115" s="1">
        <f t="shared" si="8"/>
        <v>6.9753950299333338E+17</v>
      </c>
      <c r="G115">
        <v>621943.19999999995</v>
      </c>
      <c r="H115">
        <v>2154203.37</v>
      </c>
      <c r="I115">
        <v>2.0059409999999998E-3</v>
      </c>
      <c r="J115">
        <v>0.36947093529211839</v>
      </c>
      <c r="K115">
        <v>0.24160232030752654</v>
      </c>
      <c r="L115">
        <v>5.9295400000000003E-4</v>
      </c>
      <c r="M115" s="8">
        <v>3.5983737912029093E-6</v>
      </c>
      <c r="N115" s="4">
        <v>1.9595834400184196</v>
      </c>
      <c r="O115" s="4">
        <v>0.41070877813325812</v>
      </c>
      <c r="P115" s="9">
        <f t="shared" si="9"/>
        <v>0.59295399999999998</v>
      </c>
      <c r="Q115" s="9">
        <f t="shared" si="10"/>
        <v>3.5983737912029094E-3</v>
      </c>
    </row>
    <row r="116" spans="1:17" x14ac:dyDescent="0.25">
      <c r="A116" s="2" t="s">
        <v>160</v>
      </c>
      <c r="B116" t="s">
        <v>116</v>
      </c>
      <c r="C116" t="s">
        <v>112</v>
      </c>
      <c r="D116">
        <v>1.9800000000000002E-9</v>
      </c>
      <c r="E116">
        <v>1423961305.79</v>
      </c>
      <c r="F116" s="1">
        <f t="shared" si="8"/>
        <v>7.1917237666161613E+17</v>
      </c>
      <c r="G116">
        <v>21012440.890000001</v>
      </c>
      <c r="H116">
        <v>2933632.82</v>
      </c>
      <c r="I116">
        <v>2.0108130000000002E-3</v>
      </c>
      <c r="J116">
        <v>2.7953114966954278</v>
      </c>
      <c r="K116">
        <v>0.2183194558618827</v>
      </c>
      <c r="L116">
        <v>1.508283E-2</v>
      </c>
      <c r="M116" s="8">
        <v>1.562E-4</v>
      </c>
      <c r="N116" s="4">
        <v>3.7847586921932415</v>
      </c>
      <c r="O116" s="4">
        <v>0.31605534137596331</v>
      </c>
      <c r="P116" s="9">
        <f t="shared" si="9"/>
        <v>15.08283</v>
      </c>
      <c r="Q116" s="9">
        <f t="shared" si="10"/>
        <v>0.15620000000000001</v>
      </c>
    </row>
    <row r="117" spans="1:17" x14ac:dyDescent="0.25">
      <c r="A117" s="2" t="s">
        <v>160</v>
      </c>
      <c r="B117" t="s">
        <v>117</v>
      </c>
      <c r="C117" t="s">
        <v>112</v>
      </c>
      <c r="D117">
        <v>1.99E-9</v>
      </c>
      <c r="E117">
        <v>1453034549.27</v>
      </c>
      <c r="F117" s="1">
        <f t="shared" si="8"/>
        <v>7.3016811521105523E+17</v>
      </c>
      <c r="G117">
        <v>15069379.439999999</v>
      </c>
      <c r="H117">
        <v>2994581.76</v>
      </c>
      <c r="I117">
        <v>2.0111629999999998E-3</v>
      </c>
      <c r="J117">
        <v>2.9693553004788567</v>
      </c>
      <c r="K117">
        <v>0.22933148630916539</v>
      </c>
      <c r="L117">
        <v>1.0618290000000001E-2</v>
      </c>
      <c r="M117" s="8">
        <v>4.0800000000000002E-5</v>
      </c>
      <c r="N117" s="4">
        <v>3.9588024959766703</v>
      </c>
      <c r="O117" s="4">
        <v>0.32375997994999178</v>
      </c>
      <c r="P117" s="9">
        <f t="shared" si="9"/>
        <v>10.61829</v>
      </c>
      <c r="Q117" s="9">
        <f t="shared" si="10"/>
        <v>4.0800000000000003E-2</v>
      </c>
    </row>
    <row r="118" spans="1:17" x14ac:dyDescent="0.25">
      <c r="A118" s="2" t="s">
        <v>160</v>
      </c>
      <c r="B118" t="s">
        <v>118</v>
      </c>
      <c r="C118" t="s">
        <v>112</v>
      </c>
      <c r="D118">
        <v>1.99E-9</v>
      </c>
      <c r="E118">
        <v>1405376322.1400001</v>
      </c>
      <c r="F118" s="1">
        <f t="shared" si="8"/>
        <v>7.06219257356784E+17</v>
      </c>
      <c r="G118">
        <v>3515748.63</v>
      </c>
      <c r="H118">
        <v>2890723.23</v>
      </c>
      <c r="I118">
        <v>2.0069250000000001E-3</v>
      </c>
      <c r="J118">
        <v>0.85989350097078221</v>
      </c>
      <c r="K118">
        <v>0.20498414240691604</v>
      </c>
      <c r="L118">
        <v>2.5432190000000002E-3</v>
      </c>
      <c r="M118" s="8">
        <v>2.3600000000000001E-5</v>
      </c>
      <c r="N118" s="4">
        <v>1.8493406964685959</v>
      </c>
      <c r="O118" s="4">
        <v>0.30699526485395012</v>
      </c>
      <c r="P118" s="9">
        <f t="shared" si="9"/>
        <v>2.5432190000000001</v>
      </c>
      <c r="Q118" s="9">
        <f t="shared" si="10"/>
        <v>2.3599999999999999E-2</v>
      </c>
    </row>
    <row r="119" spans="1:17" x14ac:dyDescent="0.25">
      <c r="A119" s="2" t="s">
        <v>160</v>
      </c>
      <c r="B119" t="s">
        <v>119</v>
      </c>
      <c r="C119" t="s">
        <v>112</v>
      </c>
      <c r="D119">
        <v>1.9800000000000002E-9</v>
      </c>
      <c r="E119">
        <v>1405829762.8699999</v>
      </c>
      <c r="F119" s="1">
        <f t="shared" si="8"/>
        <v>7.1001503175252518E+17</v>
      </c>
      <c r="G119">
        <v>1082783.01</v>
      </c>
      <c r="H119">
        <v>2890851.76</v>
      </c>
      <c r="I119">
        <v>2.0062890000000001E-3</v>
      </c>
      <c r="J119">
        <v>0.54294055237427064</v>
      </c>
      <c r="K119">
        <v>0.22544349293646129</v>
      </c>
      <c r="L119">
        <v>7.7652540000000005E-4</v>
      </c>
      <c r="M119" s="8">
        <v>6.5399999999999992E-6</v>
      </c>
      <c r="N119" s="4">
        <v>1.5323877478720842</v>
      </c>
      <c r="O119" s="4">
        <v>0.32101769812868641</v>
      </c>
      <c r="P119" s="9">
        <f t="shared" si="9"/>
        <v>0.77652540000000003</v>
      </c>
      <c r="Q119" s="9">
        <f t="shared" si="10"/>
        <v>6.5399999999999989E-3</v>
      </c>
    </row>
    <row r="120" spans="1:17" x14ac:dyDescent="0.25">
      <c r="A120" s="2" t="s">
        <v>160</v>
      </c>
      <c r="B120" t="s">
        <v>120</v>
      </c>
      <c r="C120" t="s">
        <v>112</v>
      </c>
      <c r="D120">
        <v>1.97E-9</v>
      </c>
      <c r="E120">
        <v>1394141841.4000001</v>
      </c>
      <c r="F120" s="1">
        <f t="shared" si="8"/>
        <v>7.076862139086295E+17</v>
      </c>
      <c r="G120">
        <v>545581.81999999995</v>
      </c>
      <c r="H120">
        <v>2867826.27</v>
      </c>
      <c r="I120">
        <v>2.0072829999999999E-3</v>
      </c>
      <c r="J120">
        <v>1.038259943840192</v>
      </c>
      <c r="K120">
        <v>0.28709524267380332</v>
      </c>
      <c r="L120">
        <v>3.8923069999999998E-4</v>
      </c>
      <c r="M120" s="8">
        <v>7.2799999999999995E-7</v>
      </c>
      <c r="N120" s="4">
        <v>1.9425882354891224</v>
      </c>
      <c r="O120" s="4">
        <v>0.31795587064462821</v>
      </c>
      <c r="P120" s="9">
        <f t="shared" si="9"/>
        <v>0.38923069999999999</v>
      </c>
      <c r="Q120" s="9">
        <f t="shared" si="10"/>
        <v>7.2799999999999991E-4</v>
      </c>
    </row>
    <row r="121" spans="1:17" x14ac:dyDescent="0.25">
      <c r="A121" s="2" t="s">
        <v>160</v>
      </c>
      <c r="B121" t="s">
        <v>121</v>
      </c>
      <c r="C121" t="s">
        <v>112</v>
      </c>
      <c r="D121">
        <v>1.97E-9</v>
      </c>
      <c r="E121">
        <v>1375783029.97</v>
      </c>
      <c r="F121" s="1">
        <f t="shared" si="8"/>
        <v>6.9836702028934016E+17</v>
      </c>
      <c r="G121">
        <v>162938.71</v>
      </c>
      <c r="H121">
        <v>2830409.37</v>
      </c>
      <c r="I121">
        <v>2.0066540000000001E-3</v>
      </c>
      <c r="J121">
        <v>0.72485193312739959</v>
      </c>
      <c r="K121">
        <v>0.25805305747777146</v>
      </c>
      <c r="L121">
        <v>1.092545E-4</v>
      </c>
      <c r="M121" s="8">
        <v>2.3999999999999999E-6</v>
      </c>
      <c r="N121" s="4">
        <v>1.6291802247763298</v>
      </c>
      <c r="O121" s="4">
        <v>0.29199937976831314</v>
      </c>
      <c r="P121" s="9">
        <f t="shared" si="9"/>
        <v>0.1092545</v>
      </c>
      <c r="Q121" s="9">
        <f t="shared" si="10"/>
        <v>2.3999999999999998E-3</v>
      </c>
    </row>
    <row r="122" spans="1:17" x14ac:dyDescent="0.25">
      <c r="A122" s="2" t="s">
        <v>160</v>
      </c>
      <c r="B122" t="s">
        <v>122</v>
      </c>
      <c r="C122" t="s">
        <v>112</v>
      </c>
      <c r="D122">
        <v>1.97E-9</v>
      </c>
      <c r="E122">
        <v>1449671527.3900001</v>
      </c>
      <c r="F122" s="1">
        <f t="shared" si="8"/>
        <v>7.3587387177157363E+17</v>
      </c>
      <c r="G122">
        <v>12812866.720000001</v>
      </c>
      <c r="H122">
        <v>2984239</v>
      </c>
      <c r="I122">
        <v>2.0086240000000001E-3</v>
      </c>
      <c r="J122">
        <v>1.7061041194362152</v>
      </c>
      <c r="K122">
        <v>0.20088737364484344</v>
      </c>
      <c r="L122">
        <v>9.0277359999999997E-3</v>
      </c>
      <c r="M122" s="8">
        <v>2.4547600000000001E-4</v>
      </c>
      <c r="N122" s="4">
        <v>2.6104324110851458</v>
      </c>
      <c r="O122" s="4">
        <v>0.24295677434757088</v>
      </c>
      <c r="P122" s="9">
        <f t="shared" si="9"/>
        <v>9.0277359999999991</v>
      </c>
      <c r="Q122" s="9">
        <f t="shared" si="10"/>
        <v>0.245476</v>
      </c>
    </row>
    <row r="123" spans="1:17" x14ac:dyDescent="0.25">
      <c r="A123" s="2" t="s">
        <v>160</v>
      </c>
      <c r="B123" t="s">
        <v>123</v>
      </c>
      <c r="C123" t="s">
        <v>112</v>
      </c>
      <c r="D123">
        <v>1.9599999999999998E-9</v>
      </c>
      <c r="E123">
        <v>1409831646.6400001</v>
      </c>
      <c r="F123" s="1">
        <f t="shared" si="8"/>
        <v>7.1930186053061235E+17</v>
      </c>
      <c r="G123">
        <v>10031623.85</v>
      </c>
      <c r="H123">
        <v>2901417.55</v>
      </c>
      <c r="I123">
        <v>2.0079490000000002E-3</v>
      </c>
      <c r="J123">
        <v>1.3699966933522074</v>
      </c>
      <c r="K123">
        <v>0.2501422097872007</v>
      </c>
      <c r="L123">
        <v>7.267478E-3</v>
      </c>
      <c r="M123" s="8">
        <v>8.7800000000000006E-5</v>
      </c>
      <c r="N123" s="4">
        <v>2.2743249850011376</v>
      </c>
      <c r="O123" s="4">
        <v>0.28503224805042227</v>
      </c>
      <c r="P123" s="9">
        <f t="shared" si="9"/>
        <v>7.2674779999999997</v>
      </c>
      <c r="Q123" s="9">
        <f t="shared" si="10"/>
        <v>8.7800000000000003E-2</v>
      </c>
    </row>
    <row r="124" spans="1:17" x14ac:dyDescent="0.25">
      <c r="A124" s="2" t="s">
        <v>160</v>
      </c>
      <c r="B124" t="s">
        <v>124</v>
      </c>
      <c r="C124" t="s">
        <v>112</v>
      </c>
      <c r="D124">
        <v>1.97E-9</v>
      </c>
      <c r="E124">
        <v>1384088196.6700001</v>
      </c>
      <c r="F124" s="1">
        <f t="shared" si="8"/>
        <v>7.0258284094923866E+17</v>
      </c>
      <c r="G124">
        <v>435549.01</v>
      </c>
      <c r="H124">
        <v>2846849.67</v>
      </c>
      <c r="I124">
        <v>2.0070130000000002E-3</v>
      </c>
      <c r="J124">
        <v>0.90374071535933842</v>
      </c>
      <c r="K124">
        <v>0.2121223928295432</v>
      </c>
      <c r="L124">
        <v>3.1006540000000002E-4</v>
      </c>
      <c r="M124" s="8">
        <v>2.5000000000000002E-6</v>
      </c>
      <c r="N124" s="4">
        <v>1.8080690070082688</v>
      </c>
      <c r="O124" s="4">
        <v>0.2523255176378017</v>
      </c>
      <c r="P124" s="9">
        <f t="shared" si="9"/>
        <v>0.31006540000000005</v>
      </c>
      <c r="Q124" s="9">
        <f t="shared" si="10"/>
        <v>2.5000000000000001E-3</v>
      </c>
    </row>
    <row r="125" spans="1:17" x14ac:dyDescent="0.25">
      <c r="A125" s="2" t="s">
        <v>160</v>
      </c>
      <c r="B125" t="s">
        <v>125</v>
      </c>
      <c r="C125" t="s">
        <v>112</v>
      </c>
      <c r="D125">
        <v>1.9800000000000002E-9</v>
      </c>
      <c r="E125">
        <v>1399839355.3299999</v>
      </c>
      <c r="F125" s="1">
        <f t="shared" si="8"/>
        <v>7.0698957339898982E+17</v>
      </c>
      <c r="G125">
        <v>2826723.61</v>
      </c>
      <c r="H125">
        <v>2877499.92</v>
      </c>
      <c r="I125">
        <v>2.0057019999999998E-3</v>
      </c>
      <c r="J125">
        <v>0.25031776025494712</v>
      </c>
      <c r="K125">
        <v>0.20358388235141611</v>
      </c>
      <c r="L125">
        <v>2.0541069999999999E-3</v>
      </c>
      <c r="M125" s="8">
        <v>2.3E-5</v>
      </c>
      <c r="N125" s="4">
        <v>1.1546460519038775</v>
      </c>
      <c r="O125" s="4">
        <v>0.24519105706515637</v>
      </c>
      <c r="P125" s="9">
        <f t="shared" si="9"/>
        <v>2.0541069999999997</v>
      </c>
      <c r="Q125" s="9">
        <f t="shared" si="10"/>
        <v>2.3E-2</v>
      </c>
    </row>
    <row r="126" spans="1:17" x14ac:dyDescent="0.25">
      <c r="A126" s="2" t="s">
        <v>160</v>
      </c>
      <c r="B126" t="s">
        <v>126</v>
      </c>
      <c r="C126" t="s">
        <v>112</v>
      </c>
      <c r="D126">
        <v>1.97E-9</v>
      </c>
      <c r="E126">
        <v>1386754443.27</v>
      </c>
      <c r="F126" s="1">
        <f t="shared" si="8"/>
        <v>7.0393626561928934E+17</v>
      </c>
      <c r="G126">
        <v>687195.19</v>
      </c>
      <c r="H126">
        <v>2850943.68</v>
      </c>
      <c r="I126">
        <v>2.0060130000000001E-3</v>
      </c>
      <c r="J126">
        <v>0.40536366985894817</v>
      </c>
      <c r="K126">
        <v>0.23411523255332842</v>
      </c>
      <c r="L126">
        <v>4.9546089999999996E-4</v>
      </c>
      <c r="M126" s="8">
        <v>3.18E-6</v>
      </c>
      <c r="N126" s="4">
        <v>1.3292204935815377</v>
      </c>
      <c r="O126" s="4">
        <v>0.35637004609508505</v>
      </c>
      <c r="P126" s="9">
        <f t="shared" si="9"/>
        <v>0.49546089999999998</v>
      </c>
      <c r="Q126" s="9">
        <f t="shared" si="10"/>
        <v>3.1800000000000001E-3</v>
      </c>
    </row>
    <row r="127" spans="1:17" x14ac:dyDescent="0.25">
      <c r="A127" s="2" t="s">
        <v>160</v>
      </c>
      <c r="B127" t="s">
        <v>127</v>
      </c>
      <c r="C127" t="s">
        <v>112</v>
      </c>
      <c r="D127">
        <v>1.9599999999999998E-9</v>
      </c>
      <c r="E127">
        <v>1391290967.49</v>
      </c>
      <c r="F127" s="1">
        <f t="shared" si="8"/>
        <v>7.0984233035204083E+17</v>
      </c>
      <c r="G127">
        <v>1390531.47</v>
      </c>
      <c r="H127">
        <v>2862159.68</v>
      </c>
      <c r="I127">
        <v>2.0076180000000001E-3</v>
      </c>
      <c r="J127">
        <v>1.2051382807046003</v>
      </c>
      <c r="K127">
        <v>0.1961646090043026</v>
      </c>
      <c r="L127">
        <v>1.011147E-3</v>
      </c>
      <c r="M127" s="8">
        <v>4.5800000000000002E-6</v>
      </c>
      <c r="N127" s="4">
        <v>2.1289951044271898</v>
      </c>
      <c r="O127" s="4">
        <v>0.33267134151610495</v>
      </c>
      <c r="P127" s="9">
        <f t="shared" si="9"/>
        <v>1.011147</v>
      </c>
      <c r="Q127" s="9">
        <f t="shared" si="10"/>
        <v>4.5799999999999999E-3</v>
      </c>
    </row>
    <row r="128" spans="1:17" x14ac:dyDescent="0.25">
      <c r="A128" s="2" t="s">
        <v>160</v>
      </c>
      <c r="B128" t="s">
        <v>127</v>
      </c>
      <c r="C128" t="s">
        <v>112</v>
      </c>
      <c r="D128">
        <v>1.9599999999999998E-9</v>
      </c>
      <c r="E128">
        <v>1391290967.49</v>
      </c>
      <c r="F128" s="1">
        <f t="shared" si="8"/>
        <v>7.0984233035204083E+17</v>
      </c>
      <c r="G128">
        <v>1390531.47</v>
      </c>
      <c r="H128">
        <v>2862159.68</v>
      </c>
      <c r="I128">
        <v>2.0076180000000001E-3</v>
      </c>
      <c r="J128">
        <v>1.2051382807046003</v>
      </c>
      <c r="K128">
        <v>0.1961646090043026</v>
      </c>
      <c r="L128">
        <v>1.011147E-3</v>
      </c>
      <c r="M128" s="8">
        <v>1.134E-5</v>
      </c>
      <c r="N128" s="4">
        <v>2.1289951044271898</v>
      </c>
      <c r="O128" s="4">
        <v>0.33267134151610495</v>
      </c>
      <c r="P128" s="9">
        <f t="shared" si="9"/>
        <v>1.011147</v>
      </c>
      <c r="Q128" s="9">
        <f t="shared" si="10"/>
        <v>1.1339999999999999E-2</v>
      </c>
    </row>
    <row r="129" spans="1:17" x14ac:dyDescent="0.25">
      <c r="A129" s="2" t="s">
        <v>160</v>
      </c>
      <c r="B129" t="s">
        <v>128</v>
      </c>
      <c r="C129" t="s">
        <v>109</v>
      </c>
      <c r="D129">
        <v>1.9800000000000002E-9</v>
      </c>
      <c r="E129">
        <v>1386462872.75</v>
      </c>
      <c r="F129" s="1">
        <f t="shared" si="8"/>
        <v>7.0023377411616154E+17</v>
      </c>
      <c r="G129">
        <v>209235.02</v>
      </c>
      <c r="H129">
        <v>2852342.37</v>
      </c>
      <c r="I129">
        <v>2.007113E-3</v>
      </c>
      <c r="J129">
        <v>0.95356476174982252</v>
      </c>
      <c r="K129">
        <v>0.26796976552889645</v>
      </c>
      <c r="L129">
        <v>1.4264909999999999E-4</v>
      </c>
      <c r="M129" s="8">
        <v>1.0020000000000001E-6</v>
      </c>
      <c r="N129" s="4">
        <v>2.0267080783238303</v>
      </c>
      <c r="O129" s="4">
        <v>0.45017844766260312</v>
      </c>
      <c r="P129" s="9">
        <f t="shared" si="9"/>
        <v>0.1426491</v>
      </c>
      <c r="Q129" s="9">
        <f t="shared" si="10"/>
        <v>1.0020000000000001E-3</v>
      </c>
    </row>
    <row r="130" spans="1:17" x14ac:dyDescent="0.25">
      <c r="A130" s="2" t="s">
        <v>160</v>
      </c>
      <c r="B130" t="s">
        <v>129</v>
      </c>
      <c r="C130" t="s">
        <v>109</v>
      </c>
      <c r="D130">
        <v>1.97E-9</v>
      </c>
      <c r="E130">
        <v>1379891819.1500001</v>
      </c>
      <c r="F130" s="1">
        <f t="shared" si="8"/>
        <v>7.0045270007614221E+17</v>
      </c>
      <c r="G130">
        <v>131571.34</v>
      </c>
      <c r="H130">
        <v>2839791.95</v>
      </c>
      <c r="I130">
        <v>2.0074070000000001E-3</v>
      </c>
      <c r="J130">
        <v>1.1000330820100204</v>
      </c>
      <c r="K130">
        <v>0.22741955169031491</v>
      </c>
      <c r="L130">
        <v>8.5879009999999996E-5</v>
      </c>
      <c r="M130" s="8">
        <v>1.516E-6</v>
      </c>
      <c r="N130" s="4">
        <v>2.1731763985840282</v>
      </c>
      <c r="O130" s="4">
        <v>0.42728502430265813</v>
      </c>
      <c r="P130" s="9">
        <f t="shared" si="9"/>
        <v>8.5879009999999992E-2</v>
      </c>
      <c r="Q130" s="9">
        <f t="shared" si="10"/>
        <v>1.516E-3</v>
      </c>
    </row>
    <row r="131" spans="1:17" x14ac:dyDescent="0.25">
      <c r="A131" s="2" t="s">
        <v>160</v>
      </c>
      <c r="B131" t="s">
        <v>130</v>
      </c>
      <c r="C131" t="s">
        <v>109</v>
      </c>
      <c r="D131">
        <v>1.97E-9</v>
      </c>
      <c r="E131">
        <v>1382964139.97</v>
      </c>
      <c r="F131" s="1">
        <f t="shared" si="8"/>
        <v>7.0201225379187814E+17</v>
      </c>
      <c r="G131">
        <v>504693.9</v>
      </c>
      <c r="H131">
        <v>2844849.92</v>
      </c>
      <c r="I131">
        <v>2.0072110000000001E-3</v>
      </c>
      <c r="J131">
        <v>1.0023899188720315</v>
      </c>
      <c r="K131">
        <v>0.24519026649415532</v>
      </c>
      <c r="L131">
        <v>3.6168659999999999E-4</v>
      </c>
      <c r="M131" s="8">
        <v>2.92E-6</v>
      </c>
      <c r="N131" s="4">
        <v>2.0755332354460396</v>
      </c>
      <c r="O131" s="4">
        <v>0.43700240993131173</v>
      </c>
      <c r="P131" s="9">
        <f t="shared" si="9"/>
        <v>0.36168659999999997</v>
      </c>
      <c r="Q131" s="9">
        <f t="shared" si="10"/>
        <v>2.9199999999999999E-3</v>
      </c>
    </row>
    <row r="132" spans="1:17" x14ac:dyDescent="0.25">
      <c r="A132" s="2" t="s">
        <v>160</v>
      </c>
      <c r="B132" t="s">
        <v>131</v>
      </c>
      <c r="C132" t="s">
        <v>109</v>
      </c>
      <c r="D132">
        <v>1.97E-9</v>
      </c>
      <c r="E132">
        <v>1430923804.0599999</v>
      </c>
      <c r="F132" s="1">
        <f t="shared" si="8"/>
        <v>7.2635726094416243E+17</v>
      </c>
      <c r="G132">
        <v>11719924.109999999</v>
      </c>
      <c r="H132">
        <v>2944742.97</v>
      </c>
      <c r="I132">
        <v>2.0077139999999999E-3</v>
      </c>
      <c r="J132">
        <v>1.2529549992314779</v>
      </c>
      <c r="K132">
        <v>0.17069562696678908</v>
      </c>
      <c r="L132">
        <v>8.3402949999999993E-3</v>
      </c>
      <c r="M132" s="8">
        <v>1.3339999999999999E-4</v>
      </c>
      <c r="N132" s="4">
        <v>2.435095784309973</v>
      </c>
      <c r="O132" s="4">
        <v>0.19306199497954926</v>
      </c>
      <c r="P132" s="9">
        <f t="shared" si="9"/>
        <v>8.3402949999999993</v>
      </c>
      <c r="Q132" s="9">
        <f t="shared" si="10"/>
        <v>0.13339999999999999</v>
      </c>
    </row>
    <row r="133" spans="1:17" x14ac:dyDescent="0.25">
      <c r="A133" s="2" t="s">
        <v>160</v>
      </c>
      <c r="B133" t="s">
        <v>132</v>
      </c>
      <c r="C133" t="s">
        <v>109</v>
      </c>
      <c r="D133">
        <v>1.9599999999999998E-9</v>
      </c>
      <c r="E133">
        <v>1404320990.3499999</v>
      </c>
      <c r="F133" s="1">
        <f t="shared" si="8"/>
        <v>7.1649030119897958E+17</v>
      </c>
      <c r="G133">
        <v>221038.09</v>
      </c>
      <c r="H133">
        <v>2889649.64</v>
      </c>
      <c r="I133">
        <v>2.0070740000000002E-3</v>
      </c>
      <c r="J133">
        <v>0.93413367894228905</v>
      </c>
      <c r="K133">
        <v>0.22271914239335469</v>
      </c>
      <c r="L133">
        <v>1.490641E-4</v>
      </c>
      <c r="M133" s="8">
        <v>9.4399999999999998E-7</v>
      </c>
      <c r="N133" s="4">
        <v>2.1162744640207842</v>
      </c>
      <c r="O133" s="4">
        <v>0.24029097616916389</v>
      </c>
      <c r="P133" s="9">
        <f t="shared" si="9"/>
        <v>0.1490641</v>
      </c>
      <c r="Q133" s="9">
        <f t="shared" si="10"/>
        <v>9.4399999999999996E-4</v>
      </c>
    </row>
    <row r="134" spans="1:17" x14ac:dyDescent="0.25">
      <c r="A134" s="2" t="s">
        <v>160</v>
      </c>
      <c r="B134" t="s">
        <v>133</v>
      </c>
      <c r="C134" t="s">
        <v>109</v>
      </c>
      <c r="D134">
        <v>1.9500000000000001E-9</v>
      </c>
      <c r="E134">
        <v>1361436800.4200001</v>
      </c>
      <c r="F134" s="1">
        <f t="shared" si="8"/>
        <v>6.9817271816410253E+17</v>
      </c>
      <c r="G134">
        <v>124843.64</v>
      </c>
      <c r="H134">
        <v>2801815.58</v>
      </c>
      <c r="I134">
        <v>2.0074020000000001E-3</v>
      </c>
      <c r="J134">
        <v>1.0975423034948453</v>
      </c>
      <c r="K134">
        <v>0.23870186439985611</v>
      </c>
      <c r="L134">
        <v>8.1961120000000005E-5</v>
      </c>
      <c r="M134" s="8">
        <v>1.3439999999999998E-6</v>
      </c>
      <c r="N134" s="4">
        <v>2.2796830885733401</v>
      </c>
      <c r="O134" s="4">
        <v>0.25517546298158367</v>
      </c>
      <c r="P134" s="9">
        <f t="shared" si="9"/>
        <v>8.1961119999999998E-2</v>
      </c>
      <c r="Q134" s="9">
        <f t="shared" si="10"/>
        <v>1.3439999999999997E-3</v>
      </c>
    </row>
    <row r="135" spans="1:17" x14ac:dyDescent="0.25">
      <c r="A135" s="2" t="s">
        <v>160</v>
      </c>
      <c r="B135" t="s">
        <v>134</v>
      </c>
      <c r="C135" t="s">
        <v>109</v>
      </c>
      <c r="D135">
        <v>1.9599999999999998E-9</v>
      </c>
      <c r="E135">
        <v>1386117282.5</v>
      </c>
      <c r="F135" s="1">
        <f t="shared" si="8"/>
        <v>7.0720269515306125E+17</v>
      </c>
      <c r="G135">
        <v>1140178.1299999999</v>
      </c>
      <c r="H135">
        <v>2850418.23</v>
      </c>
      <c r="I135">
        <v>2.0063020000000002E-3</v>
      </c>
      <c r="J135">
        <v>0.54942015620152462</v>
      </c>
      <c r="K135">
        <v>0.25878576605117271</v>
      </c>
      <c r="L135">
        <v>8.3224510000000005E-4</v>
      </c>
      <c r="M135" s="8">
        <v>4.78E-6</v>
      </c>
      <c r="N135" s="4">
        <v>1.7315609412800197</v>
      </c>
      <c r="O135" s="4">
        <v>0.27405475648233252</v>
      </c>
      <c r="P135" s="9">
        <f t="shared" ref="P135:P157" si="11">L135*1000</f>
        <v>0.83224510000000007</v>
      </c>
      <c r="Q135" s="9">
        <f t="shared" ref="Q135:Q157" si="12">M135*1000</f>
        <v>4.7800000000000004E-3</v>
      </c>
    </row>
    <row r="136" spans="1:17" x14ac:dyDescent="0.25">
      <c r="A136" s="2" t="s">
        <v>160</v>
      </c>
      <c r="B136" t="s">
        <v>135</v>
      </c>
      <c r="C136" t="s">
        <v>109</v>
      </c>
      <c r="D136">
        <v>1.9599999999999998E-9</v>
      </c>
      <c r="E136">
        <v>1386001153.28</v>
      </c>
      <c r="F136" s="1">
        <f t="shared" si="8"/>
        <v>7.0714344555102042E+17</v>
      </c>
      <c r="G136">
        <v>808016.07</v>
      </c>
      <c r="H136">
        <v>2850338.84</v>
      </c>
      <c r="I136">
        <v>2.0062460000000002E-3</v>
      </c>
      <c r="J136">
        <v>0.52150771751968217</v>
      </c>
      <c r="K136">
        <v>0.2348926303155246</v>
      </c>
      <c r="L136">
        <v>5.8479609999999998E-4</v>
      </c>
      <c r="M136" s="8">
        <v>5.8799999999999996E-6</v>
      </c>
      <c r="N136" s="4">
        <v>1.7036485025981771</v>
      </c>
      <c r="O136" s="4">
        <v>0.25161574795001207</v>
      </c>
      <c r="P136" s="9">
        <f t="shared" si="11"/>
        <v>0.58479609999999993</v>
      </c>
      <c r="Q136" s="9">
        <f t="shared" si="12"/>
        <v>5.8799999999999998E-3</v>
      </c>
    </row>
    <row r="137" spans="1:17" x14ac:dyDescent="0.25">
      <c r="A137" s="2" t="s">
        <v>160</v>
      </c>
      <c r="B137" t="s">
        <v>136</v>
      </c>
      <c r="C137" t="s">
        <v>109</v>
      </c>
      <c r="D137">
        <v>1.9500000000000001E-9</v>
      </c>
      <c r="E137">
        <v>1385700245.5599999</v>
      </c>
      <c r="F137" s="1">
        <f t="shared" si="8"/>
        <v>7.1061551054358963E+17</v>
      </c>
      <c r="G137">
        <v>312493.25</v>
      </c>
      <c r="H137">
        <v>2850493.83</v>
      </c>
      <c r="I137">
        <v>2.0069139999999998E-3</v>
      </c>
      <c r="J137">
        <v>0.85441246398835169</v>
      </c>
      <c r="K137">
        <v>0.18291595952791204</v>
      </c>
      <c r="L137">
        <v>2.190277E-4</v>
      </c>
      <c r="M137" s="8">
        <v>2.7800000000000001E-6</v>
      </c>
      <c r="N137" s="4">
        <v>2.0365532490668468</v>
      </c>
      <c r="O137" s="4">
        <v>0.2039465250743808</v>
      </c>
      <c r="P137" s="9">
        <f t="shared" si="11"/>
        <v>0.21902769999999999</v>
      </c>
      <c r="Q137" s="9">
        <f t="shared" si="12"/>
        <v>2.7799999999999999E-3</v>
      </c>
    </row>
    <row r="138" spans="1:17" x14ac:dyDescent="0.25">
      <c r="A138" s="2" t="s">
        <v>160</v>
      </c>
      <c r="B138" t="s">
        <v>131</v>
      </c>
      <c r="C138" t="s">
        <v>109</v>
      </c>
      <c r="D138">
        <v>1.97E-9</v>
      </c>
      <c r="E138">
        <v>1430923804.0599999</v>
      </c>
      <c r="F138" s="1">
        <f t="shared" si="8"/>
        <v>7.2635726094416243E+17</v>
      </c>
      <c r="G138">
        <v>11719924.109999999</v>
      </c>
      <c r="H138">
        <v>2944742.97</v>
      </c>
      <c r="I138">
        <v>2.0077139999999999E-3</v>
      </c>
      <c r="J138">
        <v>1.2529549992314779</v>
      </c>
      <c r="K138">
        <v>0.17069562696678908</v>
      </c>
      <c r="L138">
        <v>8.3402949999999993E-3</v>
      </c>
      <c r="M138" s="8">
        <v>1.3339999999999999E-4</v>
      </c>
      <c r="N138" s="4">
        <v>2.3480889135466052</v>
      </c>
      <c r="O138" s="4">
        <v>0.27346686399874948</v>
      </c>
      <c r="P138" s="9">
        <f t="shared" si="11"/>
        <v>8.3402949999999993</v>
      </c>
      <c r="Q138" s="9">
        <f t="shared" si="12"/>
        <v>0.13339999999999999</v>
      </c>
    </row>
    <row r="139" spans="1:17" x14ac:dyDescent="0.25">
      <c r="A139" s="2" t="s">
        <v>160</v>
      </c>
      <c r="B139" t="s">
        <v>132</v>
      </c>
      <c r="C139" t="s">
        <v>109</v>
      </c>
      <c r="D139">
        <v>1.9599999999999998E-9</v>
      </c>
      <c r="E139">
        <v>1404320990.3499999</v>
      </c>
      <c r="F139" s="1">
        <f t="shared" si="8"/>
        <v>7.1649030119897958E+17</v>
      </c>
      <c r="G139">
        <v>221038.09</v>
      </c>
      <c r="H139">
        <v>2889649.64</v>
      </c>
      <c r="I139">
        <v>2.0070740000000002E-3</v>
      </c>
      <c r="J139">
        <v>0.93413367894228905</v>
      </c>
      <c r="K139">
        <v>0.22271914239335469</v>
      </c>
      <c r="L139">
        <v>1.490641E-4</v>
      </c>
      <c r="M139" s="8">
        <v>9.4399999999999998E-7</v>
      </c>
      <c r="N139" s="4">
        <v>2.0292675932574165</v>
      </c>
      <c r="O139" s="4">
        <v>0.30862751826134482</v>
      </c>
      <c r="P139" s="9">
        <f t="shared" si="11"/>
        <v>0.1490641</v>
      </c>
      <c r="Q139" s="9">
        <f t="shared" si="12"/>
        <v>9.4399999999999996E-4</v>
      </c>
    </row>
    <row r="140" spans="1:17" x14ac:dyDescent="0.25">
      <c r="A140" s="2" t="s">
        <v>160</v>
      </c>
      <c r="B140" t="s">
        <v>133</v>
      </c>
      <c r="C140" t="s">
        <v>109</v>
      </c>
      <c r="D140">
        <v>1.9500000000000001E-9</v>
      </c>
      <c r="E140">
        <v>1361436800.4200001</v>
      </c>
      <c r="F140" s="1">
        <f t="shared" si="8"/>
        <v>6.9817271816410253E+17</v>
      </c>
      <c r="G140">
        <v>124843.64</v>
      </c>
      <c r="H140">
        <v>2801815.58</v>
      </c>
      <c r="I140">
        <v>2.0074020000000001E-3</v>
      </c>
      <c r="J140">
        <v>1.0975423034948453</v>
      </c>
      <c r="K140">
        <v>0.23870186439985611</v>
      </c>
      <c r="L140">
        <v>8.1961120000000005E-5</v>
      </c>
      <c r="M140" s="8">
        <v>1.3439999999999998E-6</v>
      </c>
      <c r="N140" s="4">
        <v>2.1926762178099723</v>
      </c>
      <c r="O140" s="4">
        <v>0.32035247573211079</v>
      </c>
      <c r="P140" s="9">
        <f t="shared" si="11"/>
        <v>8.1961119999999998E-2</v>
      </c>
      <c r="Q140" s="9">
        <f t="shared" si="12"/>
        <v>1.3439999999999997E-3</v>
      </c>
    </row>
    <row r="141" spans="1:17" x14ac:dyDescent="0.25">
      <c r="A141" s="2" t="s">
        <v>160</v>
      </c>
      <c r="B141" t="s">
        <v>134</v>
      </c>
      <c r="C141" t="s">
        <v>109</v>
      </c>
      <c r="D141">
        <v>1.9599999999999998E-9</v>
      </c>
      <c r="E141">
        <v>1386117282.5</v>
      </c>
      <c r="F141" s="1">
        <f t="shared" si="8"/>
        <v>7.0720269515306125E+17</v>
      </c>
      <c r="G141">
        <v>1140178.1299999999</v>
      </c>
      <c r="H141">
        <v>2850418.23</v>
      </c>
      <c r="I141">
        <v>2.0063020000000002E-3</v>
      </c>
      <c r="J141">
        <v>0.54942015620152462</v>
      </c>
      <c r="K141">
        <v>0.25878576605117271</v>
      </c>
      <c r="L141">
        <v>8.3224510000000005E-4</v>
      </c>
      <c r="M141" s="8">
        <v>4.78E-6</v>
      </c>
      <c r="N141" s="4">
        <v>1.6445540705166519</v>
      </c>
      <c r="O141" s="4">
        <v>0.33558486460270764</v>
      </c>
      <c r="P141" s="9">
        <f t="shared" si="11"/>
        <v>0.83224510000000007</v>
      </c>
      <c r="Q141" s="9">
        <f t="shared" si="12"/>
        <v>4.7800000000000004E-3</v>
      </c>
    </row>
    <row r="142" spans="1:17" x14ac:dyDescent="0.25">
      <c r="A142" s="2" t="s">
        <v>160</v>
      </c>
      <c r="B142" t="s">
        <v>135</v>
      </c>
      <c r="C142" t="s">
        <v>109</v>
      </c>
      <c r="D142">
        <v>1.9599999999999998E-9</v>
      </c>
      <c r="E142">
        <v>1386001153.28</v>
      </c>
      <c r="F142" s="1">
        <f t="shared" si="8"/>
        <v>7.0714344555102042E+17</v>
      </c>
      <c r="G142">
        <v>808016.07</v>
      </c>
      <c r="H142">
        <v>2850338.84</v>
      </c>
      <c r="I142">
        <v>2.0062460000000002E-3</v>
      </c>
      <c r="J142">
        <v>0.52150771751968217</v>
      </c>
      <c r="K142">
        <v>0.2348926303155246</v>
      </c>
      <c r="L142">
        <v>5.8479609999999998E-4</v>
      </c>
      <c r="M142" s="8">
        <v>5.8799999999999996E-6</v>
      </c>
      <c r="N142" s="4">
        <v>1.6166416318348094</v>
      </c>
      <c r="O142" s="4">
        <v>0.31752429263958853</v>
      </c>
      <c r="P142" s="9">
        <f t="shared" si="11"/>
        <v>0.58479609999999993</v>
      </c>
      <c r="Q142" s="9">
        <f t="shared" si="12"/>
        <v>5.8799999999999998E-3</v>
      </c>
    </row>
    <row r="143" spans="1:17" x14ac:dyDescent="0.25">
      <c r="A143" s="2" t="s">
        <v>160</v>
      </c>
      <c r="B143" t="s">
        <v>136</v>
      </c>
      <c r="C143" t="s">
        <v>109</v>
      </c>
      <c r="D143">
        <v>1.9500000000000001E-9</v>
      </c>
      <c r="E143">
        <v>1385700245.5599999</v>
      </c>
      <c r="F143" s="1">
        <f t="shared" si="8"/>
        <v>7.1061551054358963E+17</v>
      </c>
      <c r="G143">
        <v>312493.25</v>
      </c>
      <c r="H143">
        <v>2850493.83</v>
      </c>
      <c r="I143">
        <v>2.0069139999999998E-3</v>
      </c>
      <c r="J143">
        <v>0.85441246398835169</v>
      </c>
      <c r="K143">
        <v>0.18291595952791204</v>
      </c>
      <c r="L143">
        <v>2.190277E-4</v>
      </c>
      <c r="M143" s="8">
        <v>2.7800000000000001E-6</v>
      </c>
      <c r="N143" s="4">
        <v>1.949546378303479</v>
      </c>
      <c r="O143" s="4">
        <v>0.28125678105557222</v>
      </c>
      <c r="P143" s="9">
        <f t="shared" si="11"/>
        <v>0.21902769999999999</v>
      </c>
      <c r="Q143" s="9">
        <f t="shared" si="12"/>
        <v>2.7799999999999999E-3</v>
      </c>
    </row>
    <row r="144" spans="1:17" x14ac:dyDescent="0.25">
      <c r="A144" s="2" t="s">
        <v>160</v>
      </c>
      <c r="B144" t="s">
        <v>137</v>
      </c>
      <c r="C144" t="s">
        <v>109</v>
      </c>
      <c r="D144">
        <v>1.9500000000000001E-9</v>
      </c>
      <c r="E144">
        <v>1360405057.3699999</v>
      </c>
      <c r="F144" s="1">
        <f t="shared" si="8"/>
        <v>6.9764361916410253E+17</v>
      </c>
      <c r="G144">
        <v>101093.1</v>
      </c>
      <c r="H144">
        <v>2799558.77</v>
      </c>
      <c r="I144">
        <v>2.0077620000000002E-3</v>
      </c>
      <c r="J144">
        <v>1.2768625011080059</v>
      </c>
      <c r="K144">
        <v>0.17464968457416766</v>
      </c>
      <c r="L144">
        <v>6.4137660000000005E-5</v>
      </c>
      <c r="M144" s="8">
        <v>1.2240000000000001E-6</v>
      </c>
      <c r="N144" s="4">
        <v>2.3305946675638616</v>
      </c>
      <c r="O144" s="4">
        <v>0.26978666882342983</v>
      </c>
      <c r="P144" s="9">
        <f t="shared" si="11"/>
        <v>6.4137659999999999E-2</v>
      </c>
      <c r="Q144" s="9">
        <f t="shared" si="12"/>
        <v>1.224E-3</v>
      </c>
    </row>
    <row r="145" spans="1:17" x14ac:dyDescent="0.25">
      <c r="A145" s="2" t="s">
        <v>160</v>
      </c>
      <c r="B145" t="s">
        <v>138</v>
      </c>
      <c r="C145" t="s">
        <v>109</v>
      </c>
      <c r="D145">
        <v>1.9399999999999999E-9</v>
      </c>
      <c r="E145">
        <v>1363756965.3299999</v>
      </c>
      <c r="F145" s="1">
        <f t="shared" si="8"/>
        <v>7.0296750790206182E+17</v>
      </c>
      <c r="G145">
        <v>321197.65000000002</v>
      </c>
      <c r="H145">
        <v>2805425.72</v>
      </c>
      <c r="I145">
        <v>2.0066820000000001E-3</v>
      </c>
      <c r="J145">
        <v>0.73880541222827778</v>
      </c>
      <c r="K145">
        <v>0.21563486391964445</v>
      </c>
      <c r="L145">
        <v>2.2900780000000001E-4</v>
      </c>
      <c r="M145" s="8">
        <v>1.1119999999999999E-6</v>
      </c>
      <c r="N145" s="4">
        <v>1.7925375786841333</v>
      </c>
      <c r="O145" s="4">
        <v>0.29796095195617556</v>
      </c>
      <c r="P145" s="9">
        <f t="shared" si="11"/>
        <v>0.22900780000000001</v>
      </c>
      <c r="Q145" s="9">
        <f t="shared" si="12"/>
        <v>1.1119999999999999E-3</v>
      </c>
    </row>
    <row r="146" spans="1:17" x14ac:dyDescent="0.25">
      <c r="A146" s="2" t="s">
        <v>160</v>
      </c>
      <c r="B146" t="s">
        <v>139</v>
      </c>
      <c r="C146" t="s">
        <v>109</v>
      </c>
      <c r="D146">
        <v>1.9300000000000002E-9</v>
      </c>
      <c r="E146">
        <v>1355673736.98</v>
      </c>
      <c r="F146" s="1">
        <f t="shared" si="8"/>
        <v>7.0242162537823834E+17</v>
      </c>
      <c r="G146">
        <v>438652.22</v>
      </c>
      <c r="H146">
        <v>2788902.25</v>
      </c>
      <c r="I146">
        <v>2.0067129999999998E-3</v>
      </c>
      <c r="J146">
        <v>0.754253679842257</v>
      </c>
      <c r="K146">
        <v>0.25074048954683609</v>
      </c>
      <c r="L146">
        <v>3.189016E-4</v>
      </c>
      <c r="M146" s="8">
        <v>1.3879999999999999E-6</v>
      </c>
      <c r="N146" s="4">
        <v>1.8079858462981124</v>
      </c>
      <c r="O146" s="4">
        <v>0.32427322962460803</v>
      </c>
      <c r="P146" s="9">
        <f t="shared" si="11"/>
        <v>0.31890160000000001</v>
      </c>
      <c r="Q146" s="9">
        <f t="shared" si="12"/>
        <v>1.3879999999999999E-3</v>
      </c>
    </row>
    <row r="147" spans="1:17" x14ac:dyDescent="0.25">
      <c r="A147" s="2" t="s">
        <v>160</v>
      </c>
      <c r="B147" t="s">
        <v>140</v>
      </c>
      <c r="C147" t="s">
        <v>111</v>
      </c>
      <c r="D147">
        <v>1.9300000000000002E-9</v>
      </c>
      <c r="E147">
        <v>1358993890.8599999</v>
      </c>
      <c r="F147" s="1">
        <f t="shared" si="8"/>
        <v>7.0414191236269414E+17</v>
      </c>
      <c r="G147">
        <v>492074.3</v>
      </c>
      <c r="H147">
        <v>2773611.15</v>
      </c>
      <c r="I147">
        <v>1.9907700000000002E-3</v>
      </c>
      <c r="J147">
        <v>-7.2223078373591969</v>
      </c>
      <c r="K147">
        <v>0.2310564254032359</v>
      </c>
      <c r="L147">
        <v>3.5857849999999998E-4</v>
      </c>
      <c r="M147" s="8">
        <v>7.1400000000000007E-7</v>
      </c>
      <c r="N147" s="4">
        <v>-6.1685756709033415</v>
      </c>
      <c r="O147" s="4">
        <v>0.30930471395228992</v>
      </c>
      <c r="P147" s="9">
        <f t="shared" si="11"/>
        <v>0.35857849999999997</v>
      </c>
      <c r="Q147" s="9">
        <f t="shared" si="12"/>
        <v>7.1400000000000012E-4</v>
      </c>
    </row>
    <row r="148" spans="1:17" x14ac:dyDescent="0.25">
      <c r="A148" s="2" t="s">
        <v>160</v>
      </c>
      <c r="B148" t="s">
        <v>141</v>
      </c>
      <c r="C148" t="s">
        <v>111</v>
      </c>
      <c r="D148">
        <v>1.9399999999999999E-9</v>
      </c>
      <c r="E148">
        <v>1397004887.7</v>
      </c>
      <c r="F148" s="1">
        <f t="shared" si="8"/>
        <v>7.2010561221649485E+17</v>
      </c>
      <c r="G148">
        <v>9748576.2799999993</v>
      </c>
      <c r="H148">
        <v>2857547.77</v>
      </c>
      <c r="I148">
        <v>1.9958469999999998E-3</v>
      </c>
      <c r="J148">
        <v>-4.6752847625671849</v>
      </c>
      <c r="K148">
        <v>0.25034343814931703</v>
      </c>
      <c r="L148">
        <v>7.1240640000000003E-3</v>
      </c>
      <c r="M148" s="8">
        <v>2.0001E-4</v>
      </c>
      <c r="N148" s="4">
        <v>-3.6215525961113295</v>
      </c>
      <c r="O148" s="4">
        <v>0.32396631210267479</v>
      </c>
      <c r="P148" s="9">
        <f t="shared" si="11"/>
        <v>7.1240640000000006</v>
      </c>
      <c r="Q148" s="9">
        <f t="shared" si="12"/>
        <v>0.20000999999999999</v>
      </c>
    </row>
    <row r="149" spans="1:17" x14ac:dyDescent="0.25">
      <c r="A149" s="2" t="s">
        <v>160</v>
      </c>
      <c r="B149" t="s">
        <v>142</v>
      </c>
      <c r="C149" t="s">
        <v>111</v>
      </c>
      <c r="D149">
        <v>1.9500000000000001E-9</v>
      </c>
      <c r="E149">
        <v>1380677127.8299999</v>
      </c>
      <c r="F149" s="1">
        <f t="shared" si="8"/>
        <v>7.0803955273333325E+17</v>
      </c>
      <c r="G149">
        <v>4123485.84</v>
      </c>
      <c r="H149">
        <v>2819541.16</v>
      </c>
      <c r="I149">
        <v>1.9927339999999999E-3</v>
      </c>
      <c r="J149">
        <v>-6.2362412190567076</v>
      </c>
      <c r="K149">
        <v>0.30740199143488295</v>
      </c>
      <c r="L149">
        <v>3.043039E-3</v>
      </c>
      <c r="M149" s="8">
        <v>6.1600000000000007E-5</v>
      </c>
      <c r="N149" s="4">
        <v>-5.1825090526008522</v>
      </c>
      <c r="O149" s="4">
        <v>0.36983552924390406</v>
      </c>
      <c r="P149" s="9">
        <f t="shared" si="11"/>
        <v>3.0430389999999998</v>
      </c>
      <c r="Q149" s="9">
        <f t="shared" si="12"/>
        <v>6.1600000000000009E-2</v>
      </c>
    </row>
    <row r="150" spans="1:17" x14ac:dyDescent="0.25">
      <c r="A150" s="2" t="s">
        <v>160</v>
      </c>
      <c r="B150" t="s">
        <v>143</v>
      </c>
      <c r="C150" t="s">
        <v>111</v>
      </c>
      <c r="D150">
        <v>1.9399999999999999E-9</v>
      </c>
      <c r="E150">
        <v>1359553216.3299999</v>
      </c>
      <c r="F150" s="1">
        <f t="shared" si="8"/>
        <v>7.0080062697422682E+17</v>
      </c>
      <c r="G150">
        <v>202965.86</v>
      </c>
      <c r="H150">
        <v>2773229.35</v>
      </c>
      <c r="I150">
        <v>1.989691E-3</v>
      </c>
      <c r="J150">
        <v>-7.7644561093452671</v>
      </c>
      <c r="K150">
        <v>0.29199247521348792</v>
      </c>
      <c r="L150">
        <v>1.4068819999999999E-4</v>
      </c>
      <c r="M150" s="8">
        <v>1.15E-6</v>
      </c>
      <c r="N150" s="4">
        <v>-6.6393306993338372</v>
      </c>
      <c r="O150" s="4">
        <v>0.37177632977561159</v>
      </c>
      <c r="P150" s="9">
        <f t="shared" si="11"/>
        <v>0.14068819999999999</v>
      </c>
      <c r="Q150" s="9">
        <f t="shared" si="12"/>
        <v>1.15E-3</v>
      </c>
    </row>
    <row r="151" spans="1:17" x14ac:dyDescent="0.25">
      <c r="A151" s="2" t="s">
        <v>160</v>
      </c>
      <c r="B151" t="s">
        <v>144</v>
      </c>
      <c r="C151" t="s">
        <v>111</v>
      </c>
      <c r="D151">
        <v>1.9500000000000001E-9</v>
      </c>
      <c r="E151">
        <v>1372823927.5699999</v>
      </c>
      <c r="F151" s="1">
        <f t="shared" si="8"/>
        <v>7.0401227054871782E+17</v>
      </c>
      <c r="G151">
        <v>400418.79</v>
      </c>
      <c r="H151">
        <v>2801709.73</v>
      </c>
      <c r="I151">
        <v>1.990463E-3</v>
      </c>
      <c r="J151">
        <v>-7.3765314161393096</v>
      </c>
      <c r="K151">
        <v>0.13289119164737051</v>
      </c>
      <c r="L151">
        <v>2.8661190000000002E-4</v>
      </c>
      <c r="M151" s="8">
        <v>6.0200000000000002E-7</v>
      </c>
      <c r="N151" s="4">
        <v>-6.2514060061278798</v>
      </c>
      <c r="O151" s="4">
        <v>0.26574066797835649</v>
      </c>
      <c r="P151" s="9">
        <f t="shared" si="11"/>
        <v>0.28661190000000003</v>
      </c>
      <c r="Q151" s="9">
        <f t="shared" si="12"/>
        <v>6.02E-4</v>
      </c>
    </row>
    <row r="152" spans="1:17" x14ac:dyDescent="0.25">
      <c r="A152" s="2" t="s">
        <v>160</v>
      </c>
      <c r="B152" t="s">
        <v>145</v>
      </c>
      <c r="C152" t="s">
        <v>111</v>
      </c>
      <c r="D152">
        <v>1.9500000000000001E-9</v>
      </c>
      <c r="E152">
        <v>1375076123.6300001</v>
      </c>
      <c r="F152" s="1">
        <f t="shared" si="8"/>
        <v>7.0516724288717952E+17</v>
      </c>
      <c r="G152">
        <v>2011589.53</v>
      </c>
      <c r="H152">
        <v>2808650.27</v>
      </c>
      <c r="I152">
        <v>1.9930989999999999E-3</v>
      </c>
      <c r="J152">
        <v>-6.0530925517541307</v>
      </c>
      <c r="K152">
        <v>0.27594825946929885</v>
      </c>
      <c r="L152">
        <v>1.4848859999999999E-3</v>
      </c>
      <c r="M152" s="8">
        <v>7.7600000000000002E-6</v>
      </c>
      <c r="N152" s="4">
        <v>-4.9279671417427009</v>
      </c>
      <c r="O152" s="4">
        <v>0.35931250424144784</v>
      </c>
      <c r="P152" s="9">
        <f t="shared" si="11"/>
        <v>1.4848859999999999</v>
      </c>
      <c r="Q152" s="9">
        <f t="shared" si="12"/>
        <v>7.7600000000000004E-3</v>
      </c>
    </row>
    <row r="153" spans="1:17" x14ac:dyDescent="0.25">
      <c r="A153" s="2" t="s">
        <v>160</v>
      </c>
      <c r="B153" t="s">
        <v>146</v>
      </c>
      <c r="C153" t="s">
        <v>111</v>
      </c>
      <c r="D153">
        <v>1.9399999999999999E-9</v>
      </c>
      <c r="E153">
        <v>1366311430</v>
      </c>
      <c r="F153" s="1">
        <f t="shared" si="8"/>
        <v>7.0428424226804122E+17</v>
      </c>
      <c r="G153">
        <v>2276191</v>
      </c>
      <c r="H153">
        <v>2790641.17</v>
      </c>
      <c r="I153">
        <v>1.9925670000000002E-3</v>
      </c>
      <c r="J153">
        <v>-6.320049192455639</v>
      </c>
      <c r="K153">
        <v>0.2054011734611684</v>
      </c>
      <c r="L153">
        <v>1.692341E-3</v>
      </c>
      <c r="M153" s="8">
        <v>2.3200000000000001E-5</v>
      </c>
      <c r="N153" s="4">
        <v>-5.0743197839809442</v>
      </c>
      <c r="O153" s="4">
        <v>0.345102255139694</v>
      </c>
      <c r="P153" s="9">
        <f t="shared" si="11"/>
        <v>1.6923409999999999</v>
      </c>
      <c r="Q153" s="9">
        <f t="shared" si="12"/>
        <v>2.3200000000000002E-2</v>
      </c>
    </row>
    <row r="154" spans="1:17" x14ac:dyDescent="0.25">
      <c r="A154" s="2" t="s">
        <v>160</v>
      </c>
      <c r="B154" t="s">
        <v>147</v>
      </c>
      <c r="C154" t="s">
        <v>111</v>
      </c>
      <c r="D154">
        <v>1.9399999999999999E-9</v>
      </c>
      <c r="E154">
        <v>1414494317.73</v>
      </c>
      <c r="F154" s="1">
        <f t="shared" si="8"/>
        <v>7.2912078233505165E+17</v>
      </c>
      <c r="G154">
        <v>12110620.67</v>
      </c>
      <c r="H154">
        <v>2894458.11</v>
      </c>
      <c r="I154">
        <v>1.9967159999999999E-3</v>
      </c>
      <c r="J154">
        <v>-4.2399754067860815</v>
      </c>
      <c r="K154">
        <v>0.24959453422519778</v>
      </c>
      <c r="L154">
        <v>8.7488549999999998E-3</v>
      </c>
      <c r="M154" s="8">
        <v>4.419999999999999E-5</v>
      </c>
      <c r="N154" s="4">
        <v>-2.9942459983113867</v>
      </c>
      <c r="O154" s="4">
        <v>0.37309965955274055</v>
      </c>
      <c r="P154" s="9">
        <f t="shared" si="11"/>
        <v>8.7488549999999989</v>
      </c>
      <c r="Q154" s="9">
        <f t="shared" si="12"/>
        <v>4.4199999999999989E-2</v>
      </c>
    </row>
    <row r="155" spans="1:17" x14ac:dyDescent="0.25">
      <c r="A155" s="2" t="s">
        <v>160</v>
      </c>
      <c r="B155" t="s">
        <v>148</v>
      </c>
      <c r="C155" t="s">
        <v>111</v>
      </c>
      <c r="D155">
        <v>1.9399999999999999E-9</v>
      </c>
      <c r="E155">
        <v>1374593839.6099999</v>
      </c>
      <c r="F155" s="1">
        <f t="shared" si="8"/>
        <v>7.0855352557216486E+17</v>
      </c>
      <c r="G155">
        <v>3269486.27</v>
      </c>
      <c r="H155">
        <v>2823926.25</v>
      </c>
      <c r="I155">
        <v>2.0042549999999999E-3</v>
      </c>
      <c r="J155">
        <v>-0.47138577063396098</v>
      </c>
      <c r="K155">
        <v>0.26402339023727017</v>
      </c>
      <c r="L155">
        <v>2.4154459999999999E-3</v>
      </c>
      <c r="M155" s="8">
        <v>2.9800000000000003E-5</v>
      </c>
      <c r="N155" s="4">
        <v>0.77434363784073379</v>
      </c>
      <c r="O155" s="4">
        <v>0.38290243540053298</v>
      </c>
      <c r="P155" s="9">
        <f t="shared" si="11"/>
        <v>2.4154459999999998</v>
      </c>
      <c r="Q155" s="9">
        <f t="shared" si="12"/>
        <v>2.9800000000000004E-2</v>
      </c>
    </row>
    <row r="156" spans="1:17" x14ac:dyDescent="0.25">
      <c r="A156" s="2" t="s">
        <v>160</v>
      </c>
      <c r="B156" t="s">
        <v>149</v>
      </c>
      <c r="C156" t="s">
        <v>111</v>
      </c>
      <c r="D156">
        <v>1.9399999999999999E-9</v>
      </c>
      <c r="E156">
        <v>1368653671.5599999</v>
      </c>
      <c r="F156" s="1">
        <f t="shared" si="8"/>
        <v>7.0549158327835046E+17</v>
      </c>
      <c r="G156">
        <v>2237617.35</v>
      </c>
      <c r="H156">
        <v>2793941.32</v>
      </c>
      <c r="I156">
        <v>1.9914109999999998E-3</v>
      </c>
      <c r="J156">
        <v>-6.9003736984862174</v>
      </c>
      <c r="K156">
        <v>0.18428561457177853</v>
      </c>
      <c r="L156">
        <v>1.6558619999999999E-3</v>
      </c>
      <c r="M156" s="8">
        <v>1.218E-5</v>
      </c>
      <c r="N156" s="4">
        <v>-5.6546442900115226</v>
      </c>
      <c r="O156" s="4">
        <v>0.33296713378556692</v>
      </c>
      <c r="P156" s="9">
        <f t="shared" si="11"/>
        <v>1.6558619999999999</v>
      </c>
      <c r="Q156" s="9">
        <f t="shared" si="12"/>
        <v>1.218E-2</v>
      </c>
    </row>
    <row r="157" spans="1:17" x14ac:dyDescent="0.25">
      <c r="A157" s="2" t="s">
        <v>160</v>
      </c>
      <c r="B157" t="s">
        <v>150</v>
      </c>
      <c r="C157" t="s">
        <v>111</v>
      </c>
      <c r="D157">
        <v>1.9300000000000002E-9</v>
      </c>
      <c r="E157">
        <v>1384541297.1700001</v>
      </c>
      <c r="F157" s="1">
        <f t="shared" si="8"/>
        <v>7.1737891045077722E+17</v>
      </c>
      <c r="G157">
        <v>8289665.2300000004</v>
      </c>
      <c r="H157">
        <v>2828538.15</v>
      </c>
      <c r="I157">
        <v>1.9930220000000001E-3</v>
      </c>
      <c r="J157">
        <v>-6.0917266022555729</v>
      </c>
      <c r="K157">
        <v>0.30361862538396461</v>
      </c>
      <c r="L157">
        <v>6.1168239999999999E-3</v>
      </c>
      <c r="M157" s="8">
        <v>1.8760000000000001E-4</v>
      </c>
      <c r="N157" s="4">
        <v>-4.8459971937808781</v>
      </c>
      <c r="O157" s="4">
        <v>0.41120578075134806</v>
      </c>
      <c r="P157" s="9">
        <f t="shared" si="11"/>
        <v>6.1168240000000003</v>
      </c>
      <c r="Q157" s="9">
        <f t="shared" si="12"/>
        <v>0.18760000000000002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9BDD-C50E-4DE0-8261-9DF72AC4E943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G50702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Jennifer Olivarez</cp:lastModifiedBy>
  <dcterms:created xsi:type="dcterms:W3CDTF">2021-11-15T16:53:15Z</dcterms:created>
  <dcterms:modified xsi:type="dcterms:W3CDTF">2022-11-28T22:57:31Z</dcterms:modified>
</cp:coreProperties>
</file>