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Geosphere\Editing\unassigned\Smith_2541\1-supplemental\"/>
    </mc:Choice>
  </mc:AlternateContent>
  <xr:revisionPtr revIDLastSave="0" documentId="13_ncr:1_{2BBD324F-FDA2-42AE-9FF0-136386E2EA5C}" xr6:coauthVersionLast="47" xr6:coauthVersionMax="47" xr10:uidLastSave="{00000000-0000-0000-0000-000000000000}"/>
  <bookViews>
    <workbookView xWindow="885" yWindow="-120" windowWidth="37635" windowHeight="19920" xr2:uid="{BA293BD8-40D5-4098-B2CD-A27C7D8DB43F}"/>
  </bookViews>
  <sheets>
    <sheet name="igneous" sheetId="1" r:id="rId1"/>
    <sheet name="detrit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12" i="2" l="1"/>
  <c r="AM312" i="2"/>
  <c r="AN311" i="2"/>
  <c r="AM311" i="2"/>
  <c r="AN310" i="2"/>
  <c r="AM310" i="2"/>
  <c r="AN309" i="2"/>
  <c r="AM309" i="2"/>
  <c r="AN308" i="2"/>
  <c r="AM308" i="2"/>
  <c r="AN307" i="2"/>
  <c r="AM307" i="2"/>
  <c r="AN306" i="2"/>
  <c r="AM306" i="2"/>
  <c r="AN305" i="2"/>
  <c r="AM305" i="2"/>
  <c r="AN304" i="2"/>
  <c r="AM304" i="2"/>
  <c r="AN303" i="2"/>
  <c r="AM303" i="2"/>
  <c r="AN302" i="2"/>
  <c r="AM302" i="2"/>
  <c r="AN301" i="2"/>
  <c r="AM301" i="2"/>
  <c r="AN300" i="2"/>
  <c r="AM300" i="2"/>
  <c r="AN299" i="2"/>
  <c r="AM299" i="2"/>
  <c r="AN298" i="2"/>
  <c r="AM298" i="2"/>
  <c r="AN297" i="2"/>
  <c r="AM297" i="2"/>
  <c r="AN296" i="2"/>
  <c r="AM296" i="2"/>
  <c r="AN295" i="2"/>
  <c r="AM295" i="2"/>
  <c r="AN294" i="2"/>
  <c r="AM294" i="2"/>
  <c r="AN293" i="2"/>
  <c r="AM293" i="2"/>
  <c r="AN292" i="2"/>
  <c r="AM292" i="2"/>
  <c r="AN291" i="2"/>
  <c r="AM291" i="2"/>
  <c r="AN290" i="2"/>
  <c r="AM290" i="2"/>
  <c r="AN289" i="2"/>
  <c r="AM289" i="2"/>
  <c r="AN288" i="2"/>
  <c r="AM288" i="2"/>
  <c r="AN287" i="2"/>
  <c r="AM287" i="2"/>
  <c r="AN286" i="2"/>
  <c r="AM286" i="2"/>
  <c r="AN285" i="2"/>
  <c r="AM285" i="2"/>
  <c r="AN284" i="2"/>
  <c r="AM284" i="2"/>
  <c r="AN283" i="2"/>
  <c r="AM283" i="2"/>
  <c r="AN282" i="2"/>
  <c r="AM282" i="2"/>
  <c r="AN281" i="2"/>
  <c r="AM281" i="2"/>
  <c r="AN280" i="2"/>
  <c r="AM280" i="2"/>
  <c r="AN279" i="2"/>
  <c r="AM279" i="2"/>
  <c r="AN278" i="2"/>
  <c r="AM278" i="2"/>
  <c r="AN277" i="2"/>
  <c r="AM277" i="2"/>
  <c r="AN276" i="2"/>
  <c r="AM276" i="2"/>
  <c r="AN275" i="2"/>
  <c r="AM275" i="2"/>
  <c r="AN274" i="2"/>
  <c r="AM274" i="2"/>
  <c r="AN273" i="2"/>
  <c r="AM273" i="2"/>
  <c r="AN272" i="2"/>
  <c r="AM272" i="2"/>
  <c r="AN271" i="2"/>
  <c r="AM271" i="2"/>
  <c r="AN270" i="2"/>
  <c r="AM270" i="2"/>
  <c r="AN269" i="2"/>
  <c r="AM269" i="2"/>
  <c r="AN268" i="2"/>
  <c r="AM268" i="2"/>
  <c r="AN267" i="2"/>
  <c r="AM267" i="2"/>
  <c r="AN266" i="2"/>
  <c r="AM266" i="2"/>
  <c r="AN265" i="2"/>
  <c r="AM265" i="2"/>
  <c r="AN264" i="2"/>
  <c r="AM264" i="2"/>
  <c r="AN263" i="2"/>
  <c r="AM263" i="2"/>
  <c r="AN262" i="2"/>
  <c r="AM262" i="2"/>
  <c r="AN261" i="2"/>
  <c r="AM261" i="2"/>
  <c r="AN260" i="2"/>
  <c r="AM260" i="2"/>
  <c r="AN259" i="2"/>
  <c r="AM259" i="2"/>
  <c r="AN258" i="2"/>
  <c r="AM258" i="2"/>
  <c r="AN257" i="2"/>
  <c r="AM257" i="2"/>
  <c r="AN256" i="2"/>
  <c r="AM256" i="2"/>
  <c r="AN255" i="2"/>
  <c r="AM255" i="2"/>
  <c r="AN254" i="2"/>
  <c r="AM254" i="2"/>
  <c r="AN253" i="2"/>
  <c r="AM253" i="2"/>
  <c r="AN252" i="2"/>
  <c r="AM252" i="2"/>
  <c r="AN251" i="2"/>
  <c r="AM251" i="2"/>
  <c r="AN250" i="2"/>
  <c r="AM250" i="2"/>
  <c r="AN249" i="2"/>
  <c r="AM249" i="2"/>
  <c r="AN248" i="2"/>
  <c r="AM248" i="2"/>
  <c r="AN247" i="2"/>
  <c r="AM247" i="2"/>
  <c r="AN246" i="2"/>
  <c r="AM246" i="2"/>
  <c r="AN245" i="2"/>
  <c r="AM245" i="2"/>
  <c r="AN244" i="2"/>
  <c r="AM244" i="2"/>
  <c r="AN243" i="2"/>
  <c r="AM243" i="2"/>
  <c r="AN242" i="2"/>
  <c r="AM242" i="2"/>
  <c r="AN241" i="2"/>
  <c r="AM241" i="2"/>
  <c r="AN240" i="2"/>
  <c r="AM240" i="2"/>
  <c r="AN239" i="2"/>
  <c r="AM239" i="2"/>
  <c r="AN238" i="2"/>
  <c r="AM238" i="2"/>
  <c r="AN237" i="2"/>
  <c r="AM237" i="2"/>
  <c r="AN236" i="2"/>
  <c r="AM236" i="2"/>
  <c r="AN235" i="2"/>
  <c r="AM235" i="2"/>
  <c r="AN234" i="2"/>
  <c r="AM234" i="2"/>
  <c r="AN233" i="2"/>
  <c r="AM233" i="2"/>
  <c r="AN232" i="2"/>
  <c r="AM232" i="2"/>
  <c r="AN231" i="2"/>
  <c r="AM231" i="2"/>
  <c r="AN230" i="2"/>
  <c r="AM230" i="2"/>
  <c r="AN229" i="2"/>
  <c r="AM229" i="2"/>
  <c r="AN228" i="2"/>
  <c r="AM228" i="2"/>
  <c r="AN227" i="2"/>
  <c r="AM227" i="2"/>
  <c r="AN226" i="2"/>
  <c r="AM226" i="2"/>
  <c r="AN225" i="2"/>
  <c r="AM225" i="2"/>
  <c r="AN224" i="2"/>
  <c r="AM224" i="2"/>
  <c r="AN223" i="2"/>
  <c r="AM223" i="2"/>
  <c r="AN222" i="2"/>
  <c r="AM222" i="2"/>
  <c r="AN221" i="2"/>
  <c r="AM221" i="2"/>
  <c r="AN220" i="2"/>
  <c r="AM220" i="2"/>
  <c r="AN219" i="2"/>
  <c r="AM219" i="2"/>
  <c r="AN218" i="2"/>
  <c r="AM218" i="2"/>
  <c r="AN217" i="2"/>
  <c r="AM217" i="2"/>
  <c r="AN216" i="2"/>
  <c r="AM216" i="2"/>
  <c r="AN215" i="2"/>
  <c r="AM215" i="2"/>
  <c r="AN214" i="2"/>
  <c r="AM214" i="2"/>
  <c r="AN213" i="2"/>
  <c r="AM213" i="2"/>
  <c r="AN212" i="2"/>
  <c r="AM212" i="2"/>
  <c r="AN211" i="2"/>
  <c r="AM211" i="2"/>
  <c r="AN210" i="2"/>
  <c r="AM210" i="2"/>
  <c r="AN209" i="2"/>
  <c r="AM209" i="2"/>
  <c r="AN208" i="2"/>
  <c r="AM208" i="2"/>
  <c r="AN207" i="2"/>
  <c r="AM207" i="2"/>
  <c r="AN206" i="2"/>
  <c r="AM206" i="2"/>
  <c r="AN205" i="2"/>
  <c r="AM205" i="2"/>
  <c r="AN204" i="2"/>
  <c r="AM204" i="2"/>
  <c r="AN203" i="2"/>
  <c r="AM203" i="2"/>
  <c r="AN202" i="2"/>
  <c r="AM202" i="2"/>
  <c r="AN201" i="2"/>
  <c r="AM201" i="2"/>
  <c r="AN200" i="2"/>
  <c r="AM200" i="2"/>
  <c r="AN199" i="2"/>
  <c r="AM199" i="2"/>
  <c r="AN198" i="2"/>
  <c r="AM198" i="2"/>
  <c r="AN197" i="2"/>
  <c r="AM197" i="2"/>
  <c r="AN196" i="2"/>
  <c r="AM196" i="2"/>
  <c r="AN195" i="2"/>
  <c r="AM195" i="2"/>
  <c r="AN194" i="2"/>
  <c r="AM194" i="2"/>
  <c r="AN193" i="2"/>
  <c r="AM193" i="2"/>
  <c r="AN192" i="2"/>
  <c r="AM192" i="2"/>
  <c r="AN191" i="2"/>
  <c r="AM191" i="2"/>
  <c r="AN190" i="2"/>
  <c r="AM190" i="2"/>
  <c r="AN189" i="2"/>
  <c r="AM189" i="2"/>
  <c r="AN188" i="2"/>
  <c r="AM188" i="2"/>
  <c r="AN187" i="2"/>
  <c r="AM187" i="2"/>
  <c r="AN186" i="2"/>
  <c r="AM186" i="2"/>
  <c r="AN185" i="2"/>
  <c r="AM185" i="2"/>
  <c r="AN184" i="2"/>
  <c r="AM184" i="2"/>
  <c r="AN183" i="2"/>
  <c r="AM183" i="2"/>
  <c r="AN182" i="2"/>
  <c r="AM182" i="2"/>
  <c r="AN181" i="2"/>
  <c r="AM181" i="2"/>
  <c r="AN180" i="2"/>
  <c r="AM180" i="2"/>
  <c r="AN179" i="2"/>
  <c r="AM179" i="2"/>
  <c r="AN178" i="2"/>
  <c r="AM178" i="2"/>
  <c r="AN177" i="2"/>
  <c r="AM177" i="2"/>
  <c r="AN176" i="2"/>
  <c r="AM176" i="2"/>
  <c r="AN175" i="2"/>
  <c r="AM175" i="2"/>
  <c r="AN174" i="2"/>
  <c r="AM174" i="2"/>
  <c r="AN173" i="2"/>
  <c r="AM173" i="2"/>
  <c r="AN172" i="2"/>
  <c r="AM172" i="2"/>
  <c r="AN171" i="2"/>
  <c r="AM171" i="2"/>
  <c r="AN170" i="2"/>
  <c r="AM170" i="2"/>
  <c r="AN169" i="2"/>
  <c r="AM169" i="2"/>
  <c r="AN168" i="2"/>
  <c r="AM168" i="2"/>
  <c r="AN167" i="2"/>
  <c r="AM167" i="2"/>
  <c r="AN166" i="2"/>
  <c r="AM166" i="2"/>
  <c r="AN165" i="2"/>
  <c r="AM165" i="2"/>
  <c r="AN164" i="2"/>
  <c r="AM164" i="2"/>
  <c r="AN163" i="2"/>
  <c r="AM163" i="2"/>
  <c r="AN162" i="2"/>
  <c r="AM162" i="2"/>
  <c r="AN161" i="2"/>
  <c r="AM161" i="2"/>
  <c r="AN160" i="2"/>
  <c r="AM160" i="2"/>
  <c r="AN159" i="2"/>
  <c r="AM159" i="2"/>
  <c r="AN158" i="2"/>
  <c r="AM158" i="2"/>
  <c r="AN157" i="2"/>
  <c r="AM157" i="2"/>
  <c r="AN156" i="2"/>
  <c r="AM156" i="2"/>
  <c r="AN155" i="2"/>
  <c r="AM155" i="2"/>
  <c r="AN154" i="2"/>
  <c r="AM154" i="2"/>
  <c r="AN153" i="2"/>
  <c r="AM153" i="2"/>
  <c r="AN152" i="2"/>
  <c r="AM152" i="2"/>
  <c r="AN151" i="2"/>
  <c r="AM151" i="2"/>
  <c r="AN150" i="2"/>
  <c r="AM150" i="2"/>
  <c r="AN149" i="2"/>
  <c r="AM149" i="2"/>
  <c r="AN148" i="2"/>
  <c r="AM148" i="2"/>
  <c r="AN147" i="2"/>
  <c r="AM147" i="2"/>
  <c r="AN146" i="2"/>
  <c r="AM146" i="2"/>
  <c r="AN145" i="2"/>
  <c r="AM145" i="2"/>
  <c r="AN144" i="2"/>
  <c r="AM144" i="2"/>
  <c r="AN143" i="2"/>
  <c r="AM143" i="2"/>
  <c r="AN142" i="2"/>
  <c r="AM142" i="2"/>
  <c r="AN141" i="2"/>
  <c r="AM141" i="2"/>
  <c r="AN140" i="2"/>
  <c r="AM140" i="2"/>
  <c r="AN139" i="2"/>
  <c r="AM139" i="2"/>
  <c r="AN138" i="2"/>
  <c r="AM138" i="2"/>
  <c r="AN137" i="2"/>
  <c r="AM137" i="2"/>
  <c r="AN136" i="2"/>
  <c r="AM136" i="2"/>
  <c r="AN135" i="2"/>
  <c r="AM135" i="2"/>
  <c r="AN134" i="2"/>
  <c r="AM134" i="2"/>
  <c r="AN133" i="2"/>
  <c r="AM133" i="2"/>
  <c r="AN132" i="2"/>
  <c r="AM132" i="2"/>
  <c r="AN131" i="2"/>
  <c r="AM131" i="2"/>
  <c r="AN130" i="2"/>
  <c r="AM130" i="2"/>
  <c r="AN129" i="2"/>
  <c r="AM129" i="2"/>
  <c r="AN128" i="2"/>
  <c r="AM128" i="2"/>
  <c r="AN127" i="2"/>
  <c r="AM127" i="2"/>
  <c r="AN126" i="2"/>
  <c r="AM126" i="2"/>
  <c r="AN125" i="2"/>
  <c r="AM125" i="2"/>
  <c r="AN124" i="2"/>
  <c r="AM124" i="2"/>
  <c r="AN123" i="2"/>
  <c r="AM123" i="2"/>
  <c r="AN122" i="2"/>
  <c r="AM122" i="2"/>
  <c r="AN121" i="2"/>
  <c r="AM121" i="2"/>
  <c r="AN120" i="2"/>
  <c r="AM120" i="2"/>
  <c r="AN119" i="2"/>
  <c r="AM119" i="2"/>
  <c r="AN118" i="2"/>
  <c r="AM118" i="2"/>
  <c r="AN117" i="2"/>
  <c r="AM117" i="2"/>
  <c r="AN116" i="2"/>
  <c r="AM116" i="2"/>
  <c r="AN115" i="2"/>
  <c r="AM115" i="2"/>
  <c r="AN114" i="2"/>
  <c r="AM114" i="2"/>
  <c r="AN113" i="2"/>
  <c r="AM113" i="2"/>
  <c r="AN112" i="2"/>
  <c r="AM112" i="2"/>
  <c r="AN111" i="2"/>
  <c r="AM111" i="2"/>
  <c r="AN110" i="2"/>
  <c r="AM110" i="2"/>
  <c r="AN109" i="2"/>
  <c r="AM109" i="2"/>
  <c r="AN108" i="2"/>
  <c r="AM108" i="2"/>
  <c r="AN107" i="2"/>
  <c r="AM107" i="2"/>
  <c r="AN106" i="2"/>
  <c r="AM106" i="2"/>
  <c r="AN105" i="2"/>
  <c r="AM105" i="2"/>
  <c r="AN104" i="2"/>
  <c r="AM104" i="2"/>
  <c r="AN103" i="2"/>
  <c r="AM103" i="2"/>
  <c r="AN102" i="2"/>
  <c r="AM102" i="2"/>
  <c r="AN101" i="2"/>
  <c r="AM101" i="2"/>
  <c r="AN100" i="2"/>
  <c r="AM100" i="2"/>
  <c r="AN99" i="2"/>
  <c r="AM99" i="2"/>
  <c r="AN98" i="2"/>
  <c r="AM98" i="2"/>
  <c r="AN97" i="2"/>
  <c r="AM97" i="2"/>
  <c r="AN96" i="2"/>
  <c r="AM96" i="2"/>
  <c r="AN95" i="2"/>
  <c r="AM95" i="2"/>
  <c r="AN94" i="2"/>
  <c r="AM94" i="2"/>
  <c r="AN93" i="2"/>
  <c r="AM93" i="2"/>
  <c r="AN92" i="2"/>
  <c r="AM92" i="2"/>
  <c r="AN91" i="2"/>
  <c r="AM91" i="2"/>
  <c r="AN90" i="2"/>
  <c r="AM90" i="2"/>
  <c r="AN89" i="2"/>
  <c r="AM89" i="2"/>
  <c r="AN88" i="2"/>
  <c r="AM88" i="2"/>
  <c r="AN87" i="2"/>
  <c r="AM87" i="2"/>
  <c r="AN86" i="2"/>
  <c r="AM86" i="2"/>
  <c r="AN85" i="2"/>
  <c r="AM85" i="2"/>
  <c r="AN84" i="2"/>
  <c r="AM84" i="2"/>
  <c r="AN83" i="2"/>
  <c r="AM83" i="2"/>
  <c r="AN82" i="2"/>
  <c r="AM82" i="2"/>
  <c r="AN81" i="2"/>
  <c r="AM81" i="2"/>
  <c r="AN80" i="2"/>
  <c r="AM80" i="2"/>
  <c r="AN79" i="2"/>
  <c r="AM79" i="2"/>
  <c r="AN78" i="2"/>
  <c r="AM78" i="2"/>
  <c r="AN77" i="2"/>
  <c r="AM77" i="2"/>
  <c r="AN76" i="2"/>
  <c r="AM76" i="2"/>
  <c r="AN75" i="2"/>
  <c r="AM75" i="2"/>
  <c r="AN74" i="2"/>
  <c r="AM74" i="2"/>
  <c r="AN73" i="2"/>
  <c r="AM73" i="2"/>
  <c r="AN72" i="2"/>
  <c r="AM72" i="2"/>
  <c r="AN71" i="2"/>
  <c r="AM71" i="2"/>
  <c r="AN70" i="2"/>
  <c r="AM70" i="2"/>
  <c r="AN69" i="2"/>
  <c r="AM69" i="2"/>
  <c r="AN68" i="2"/>
  <c r="AM68" i="2"/>
  <c r="AN67" i="2"/>
  <c r="AM67" i="2"/>
  <c r="AN66" i="2"/>
  <c r="AM66" i="2"/>
  <c r="AN65" i="2"/>
  <c r="AM65" i="2"/>
  <c r="AN64" i="2"/>
  <c r="AM64" i="2"/>
  <c r="AN63" i="2"/>
  <c r="AM63" i="2"/>
  <c r="AN62" i="2"/>
  <c r="AM62" i="2"/>
  <c r="AN61" i="2"/>
  <c r="AM61" i="2"/>
  <c r="AN60" i="2"/>
  <c r="AM60" i="2"/>
  <c r="AN59" i="2"/>
  <c r="AM59" i="2"/>
  <c r="AN58" i="2"/>
  <c r="AM58" i="2"/>
  <c r="AN57" i="2"/>
  <c r="AM57" i="2"/>
  <c r="AN56" i="2"/>
  <c r="AM56" i="2"/>
  <c r="AN55" i="2"/>
  <c r="AM55" i="2"/>
  <c r="AN54" i="2"/>
  <c r="AM54" i="2"/>
  <c r="AN53" i="2"/>
  <c r="AM53" i="2"/>
  <c r="AN52" i="2"/>
  <c r="AM52" i="2"/>
  <c r="AN51" i="2"/>
  <c r="AM51" i="2"/>
  <c r="AN50" i="2"/>
  <c r="AM50" i="2"/>
  <c r="AN49" i="2"/>
  <c r="AM49" i="2"/>
  <c r="AN48" i="2"/>
  <c r="AM48" i="2"/>
  <c r="AN47" i="2"/>
  <c r="AM47" i="2"/>
  <c r="AN46" i="2"/>
  <c r="AM46" i="2"/>
  <c r="AN45" i="2"/>
  <c r="AM45" i="2"/>
  <c r="AN44" i="2"/>
  <c r="AM44" i="2"/>
  <c r="AN43" i="2"/>
  <c r="AM43" i="2"/>
  <c r="AN42" i="2"/>
  <c r="AM42" i="2"/>
  <c r="AN41" i="2"/>
  <c r="AM41" i="2"/>
  <c r="AN40" i="2"/>
  <c r="AM40" i="2"/>
  <c r="AN39" i="2"/>
  <c r="AM39" i="2"/>
  <c r="AN38" i="2"/>
  <c r="AM38" i="2"/>
  <c r="AN37" i="2"/>
  <c r="AM37" i="2"/>
  <c r="AN36" i="2"/>
  <c r="AM36" i="2"/>
  <c r="AN35" i="2"/>
  <c r="AM35" i="2"/>
  <c r="AN34" i="2"/>
  <c r="AM34" i="2"/>
  <c r="AN33" i="2"/>
  <c r="AM33" i="2"/>
  <c r="AN32" i="2"/>
  <c r="AM32" i="2"/>
  <c r="AN31" i="2"/>
  <c r="AM31" i="2"/>
  <c r="AN30" i="2"/>
  <c r="AM30" i="2"/>
  <c r="AN29" i="2"/>
  <c r="AM29" i="2"/>
  <c r="AN28" i="2"/>
  <c r="AM28" i="2"/>
  <c r="AN27" i="2"/>
  <c r="AM27" i="2"/>
  <c r="AN26" i="2"/>
  <c r="AM26" i="2"/>
  <c r="AN25" i="2"/>
  <c r="AM25" i="2"/>
  <c r="AN24" i="2"/>
  <c r="AM24" i="2"/>
  <c r="AN23" i="2"/>
  <c r="AM23" i="2"/>
  <c r="AN22" i="2"/>
  <c r="AM22" i="2"/>
  <c r="AN21" i="2"/>
  <c r="AM21" i="2"/>
  <c r="AN20" i="2"/>
  <c r="AM20" i="2"/>
  <c r="AN19" i="2"/>
  <c r="AM19" i="2"/>
  <c r="AN18" i="2"/>
  <c r="AM18" i="2"/>
  <c r="AN17" i="2"/>
  <c r="AM17" i="2"/>
  <c r="AN16" i="2"/>
  <c r="AM16" i="2"/>
  <c r="AN15" i="2"/>
  <c r="AM15" i="2"/>
  <c r="AN14" i="2"/>
  <c r="AM14" i="2"/>
  <c r="AN13" i="2"/>
  <c r="AM13" i="2"/>
  <c r="AN12" i="2"/>
  <c r="AM12" i="2"/>
  <c r="AN11" i="2"/>
  <c r="AM11" i="2"/>
  <c r="AN10" i="2"/>
  <c r="AM10" i="2"/>
  <c r="AN9" i="2"/>
  <c r="AM9" i="2"/>
  <c r="AN8" i="2"/>
  <c r="AM8" i="2"/>
  <c r="AN7" i="2"/>
  <c r="AM7" i="2"/>
  <c r="AN6" i="2"/>
  <c r="AM6" i="2"/>
  <c r="AN5" i="2"/>
  <c r="AM5" i="2"/>
  <c r="AN4" i="2"/>
  <c r="AM4" i="2"/>
  <c r="AN3" i="2"/>
  <c r="AM3" i="2"/>
  <c r="AN2" i="2"/>
  <c r="AM2" i="2"/>
  <c r="AM3" i="1"/>
  <c r="AN3" i="1"/>
  <c r="AM4" i="1"/>
  <c r="AN4" i="1"/>
  <c r="AM5" i="1"/>
  <c r="AN5" i="1"/>
  <c r="AM6" i="1"/>
  <c r="AN6" i="1"/>
  <c r="AM7" i="1"/>
  <c r="AN7" i="1"/>
  <c r="AM8" i="1"/>
  <c r="AN8" i="1"/>
  <c r="AM9" i="1"/>
  <c r="AN9" i="1"/>
  <c r="AM10" i="1"/>
  <c r="AN10" i="1"/>
  <c r="AM11" i="1"/>
  <c r="AN11" i="1"/>
  <c r="AM12" i="1"/>
  <c r="AN12" i="1"/>
  <c r="AM13" i="1"/>
  <c r="AN13" i="1"/>
  <c r="AM14" i="1"/>
  <c r="AN14" i="1"/>
  <c r="AM15" i="1"/>
  <c r="AN15" i="1"/>
  <c r="AM16" i="1"/>
  <c r="AN16" i="1"/>
  <c r="AM17" i="1"/>
  <c r="AN17" i="1"/>
  <c r="AM18" i="1"/>
  <c r="AN18" i="1"/>
  <c r="AM19" i="1"/>
  <c r="AN19" i="1"/>
  <c r="AM20" i="1"/>
  <c r="AN20" i="1"/>
  <c r="AM21" i="1"/>
  <c r="AN21" i="1"/>
  <c r="AM22" i="1"/>
  <c r="AN22" i="1"/>
  <c r="AM23" i="1"/>
  <c r="AN23" i="1"/>
  <c r="AM24" i="1"/>
  <c r="AN24" i="1"/>
  <c r="AM25" i="1"/>
  <c r="AN25" i="1"/>
  <c r="AM26" i="1"/>
  <c r="AN26" i="1"/>
  <c r="AM27" i="1"/>
  <c r="AN27" i="1"/>
  <c r="AM28" i="1"/>
  <c r="AN28" i="1"/>
  <c r="AM29" i="1"/>
  <c r="AN29" i="1"/>
  <c r="AM30" i="1"/>
  <c r="AN30" i="1"/>
  <c r="AM31" i="1"/>
  <c r="AN31" i="1"/>
  <c r="AM32" i="1"/>
  <c r="AN32" i="1"/>
  <c r="AM33" i="1"/>
  <c r="AN33" i="1"/>
  <c r="AM34" i="1"/>
  <c r="AN34" i="1"/>
  <c r="AM35" i="1"/>
  <c r="AN35" i="1"/>
  <c r="AM36" i="1"/>
  <c r="AN36" i="1"/>
  <c r="AM37" i="1"/>
  <c r="AN37" i="1"/>
  <c r="AM38" i="1"/>
  <c r="AN38" i="1"/>
  <c r="AM39" i="1"/>
  <c r="AN39" i="1"/>
  <c r="AM40" i="1"/>
  <c r="AN40" i="1"/>
  <c r="AM41" i="1"/>
  <c r="AN41" i="1"/>
  <c r="AM42" i="1"/>
  <c r="AN42" i="1"/>
  <c r="AM43" i="1"/>
  <c r="AN43" i="1"/>
  <c r="AM44" i="1"/>
  <c r="AN44" i="1"/>
  <c r="AM45" i="1"/>
  <c r="AN45" i="1"/>
  <c r="AM46" i="1"/>
  <c r="AN46" i="1"/>
  <c r="AM47" i="1"/>
  <c r="AN47" i="1"/>
  <c r="AM48" i="1"/>
  <c r="AN48" i="1"/>
  <c r="AM49" i="1"/>
  <c r="AN49" i="1"/>
  <c r="AM50" i="1"/>
  <c r="AN50" i="1"/>
  <c r="AM51" i="1"/>
  <c r="AN51" i="1"/>
  <c r="AM52" i="1"/>
  <c r="AN52" i="1"/>
  <c r="AM53" i="1"/>
  <c r="AN53" i="1"/>
  <c r="AM54" i="1"/>
  <c r="AN54" i="1"/>
  <c r="AM55" i="1"/>
  <c r="AN55" i="1"/>
  <c r="AM56" i="1"/>
  <c r="AN56" i="1"/>
  <c r="AM57" i="1"/>
  <c r="AN57" i="1"/>
  <c r="AM58" i="1"/>
  <c r="AN58" i="1"/>
  <c r="AM59" i="1"/>
  <c r="AN59" i="1"/>
  <c r="AM60" i="1"/>
  <c r="AN60" i="1"/>
  <c r="AM61" i="1"/>
  <c r="AN61" i="1"/>
  <c r="AM62" i="1"/>
  <c r="AN62" i="1"/>
  <c r="AM63" i="1"/>
  <c r="AN63" i="1"/>
  <c r="AM64" i="1"/>
  <c r="AN64" i="1"/>
  <c r="AM65" i="1"/>
  <c r="AN65" i="1"/>
  <c r="AM66" i="1"/>
  <c r="AN66" i="1"/>
  <c r="AM67" i="1"/>
  <c r="AN67" i="1"/>
  <c r="AM68" i="1"/>
  <c r="AN68" i="1"/>
  <c r="AM69" i="1"/>
  <c r="AN69" i="1"/>
  <c r="AM70" i="1"/>
  <c r="AN70" i="1"/>
  <c r="AM71" i="1"/>
  <c r="AN71" i="1"/>
  <c r="AM72" i="1"/>
  <c r="AN72" i="1"/>
  <c r="AM73" i="1"/>
  <c r="AN73" i="1"/>
  <c r="AM74" i="1"/>
  <c r="AN74" i="1"/>
  <c r="AM75" i="1"/>
  <c r="AN75" i="1"/>
  <c r="AM76" i="1"/>
  <c r="AN76" i="1"/>
  <c r="AM77" i="1"/>
  <c r="AN77" i="1"/>
  <c r="AM78" i="1"/>
  <c r="AN78" i="1"/>
  <c r="AM79" i="1"/>
  <c r="AN79" i="1"/>
  <c r="AM80" i="1"/>
  <c r="AN80" i="1"/>
  <c r="AM81" i="1"/>
  <c r="AN81" i="1"/>
  <c r="AM82" i="1"/>
  <c r="AN82" i="1"/>
  <c r="AM83" i="1"/>
  <c r="AN83" i="1"/>
  <c r="AM84" i="1"/>
  <c r="AN84" i="1"/>
  <c r="AM85" i="1"/>
  <c r="AN85" i="1"/>
  <c r="AM86" i="1"/>
  <c r="AN86" i="1"/>
  <c r="AM87" i="1"/>
  <c r="AN87" i="1"/>
  <c r="AM88" i="1"/>
  <c r="AN88" i="1"/>
  <c r="AM89" i="1"/>
  <c r="AN89" i="1"/>
  <c r="AM90" i="1"/>
  <c r="AN90" i="1"/>
  <c r="AM91" i="1"/>
  <c r="AN91" i="1"/>
  <c r="AM92" i="1"/>
  <c r="AN92" i="1"/>
  <c r="AM93" i="1"/>
  <c r="AN93" i="1"/>
  <c r="AM94" i="1"/>
  <c r="AN94" i="1"/>
  <c r="AM95" i="1"/>
  <c r="AN95" i="1"/>
  <c r="AM96" i="1"/>
  <c r="AN96" i="1"/>
  <c r="AM97" i="1"/>
  <c r="AN97" i="1"/>
  <c r="AM98" i="1"/>
  <c r="AN98" i="1"/>
  <c r="AM99" i="1"/>
  <c r="AN99" i="1"/>
  <c r="AM100" i="1"/>
  <c r="AN100" i="1"/>
  <c r="AM101" i="1"/>
  <c r="AN101" i="1"/>
  <c r="AM102" i="1"/>
  <c r="AN102" i="1"/>
  <c r="AM103" i="1"/>
  <c r="AN103" i="1"/>
  <c r="AM104" i="1"/>
  <c r="AN104" i="1"/>
  <c r="AM105" i="1"/>
  <c r="AN105" i="1"/>
  <c r="AM106" i="1"/>
  <c r="AN106" i="1"/>
  <c r="AM107" i="1"/>
  <c r="AN107" i="1"/>
  <c r="AM108" i="1"/>
  <c r="AN108" i="1"/>
  <c r="AM109" i="1"/>
  <c r="AN109" i="1"/>
  <c r="AM110" i="1"/>
  <c r="AN110" i="1"/>
  <c r="AM111" i="1"/>
  <c r="AN111" i="1"/>
  <c r="AM112" i="1"/>
  <c r="AN112" i="1"/>
  <c r="AM113" i="1"/>
  <c r="AN113" i="1"/>
  <c r="AM114" i="1"/>
  <c r="AN114" i="1"/>
  <c r="AM115" i="1"/>
  <c r="AN115" i="1"/>
  <c r="AM116" i="1"/>
  <c r="AN116" i="1"/>
  <c r="AM117" i="1"/>
  <c r="AN117" i="1"/>
  <c r="AM118" i="1"/>
  <c r="AN118" i="1"/>
  <c r="AM119" i="1"/>
  <c r="AN119" i="1"/>
  <c r="AM120" i="1"/>
  <c r="AN120" i="1"/>
  <c r="AM121" i="1"/>
  <c r="AN121" i="1"/>
  <c r="AM122" i="1"/>
  <c r="AN122" i="1"/>
  <c r="AM123" i="1"/>
  <c r="AN123" i="1"/>
  <c r="AM124" i="1"/>
  <c r="AN124" i="1"/>
  <c r="AM125" i="1"/>
  <c r="AN125" i="1"/>
  <c r="AM126" i="1"/>
  <c r="AN126" i="1"/>
  <c r="AM127" i="1"/>
  <c r="AN127" i="1"/>
  <c r="AM128" i="1"/>
  <c r="AN128" i="1"/>
  <c r="AM129" i="1"/>
  <c r="AN129" i="1"/>
  <c r="AM130" i="1"/>
  <c r="AN130" i="1"/>
  <c r="AM131" i="1"/>
  <c r="AN131" i="1"/>
  <c r="AM132" i="1"/>
  <c r="AN132" i="1"/>
  <c r="AM133" i="1"/>
  <c r="AN133" i="1"/>
  <c r="AM134" i="1"/>
  <c r="AN134" i="1"/>
  <c r="AM135" i="1"/>
  <c r="AN135" i="1"/>
  <c r="AM136" i="1"/>
  <c r="AN136" i="1"/>
  <c r="AM137" i="1"/>
  <c r="AN137" i="1"/>
  <c r="AM138" i="1"/>
  <c r="AN138" i="1"/>
  <c r="AM139" i="1"/>
  <c r="AN139" i="1"/>
  <c r="AM140" i="1"/>
  <c r="AN140" i="1"/>
  <c r="AM141" i="1"/>
  <c r="AN141" i="1"/>
  <c r="AM142" i="1"/>
  <c r="AN142" i="1"/>
  <c r="AM143" i="1"/>
  <c r="AN143" i="1"/>
  <c r="AM144" i="1"/>
  <c r="AN144" i="1"/>
  <c r="AM145" i="1"/>
  <c r="AN145" i="1"/>
  <c r="AM146" i="1"/>
  <c r="AN146" i="1"/>
  <c r="AM147" i="1"/>
  <c r="AN147" i="1"/>
  <c r="AM148" i="1"/>
  <c r="AN148" i="1"/>
  <c r="AM149" i="1"/>
  <c r="AN149" i="1"/>
  <c r="AM150" i="1"/>
  <c r="AN150" i="1"/>
  <c r="AM151" i="1"/>
  <c r="AN151" i="1"/>
  <c r="AM152" i="1"/>
  <c r="AN152" i="1"/>
  <c r="AM153" i="1"/>
  <c r="AN153" i="1"/>
  <c r="AM154" i="1"/>
  <c r="AN154" i="1"/>
  <c r="AM155" i="1"/>
  <c r="AN155" i="1"/>
  <c r="AM156" i="1"/>
  <c r="AN156" i="1"/>
  <c r="AM157" i="1"/>
  <c r="AN157" i="1"/>
  <c r="AM158" i="1"/>
  <c r="AN158" i="1"/>
  <c r="AM159" i="1"/>
  <c r="AN159" i="1"/>
  <c r="AM160" i="1"/>
  <c r="AN160" i="1"/>
  <c r="AM161" i="1"/>
  <c r="AN161" i="1"/>
  <c r="AM162" i="1"/>
  <c r="AN162" i="1"/>
  <c r="AM163" i="1"/>
  <c r="AN163" i="1"/>
  <c r="AM164" i="1"/>
  <c r="AN164" i="1"/>
  <c r="AM165" i="1"/>
  <c r="AN165" i="1"/>
  <c r="AM166" i="1"/>
  <c r="AN166" i="1"/>
  <c r="AM167" i="1"/>
  <c r="AN167" i="1"/>
  <c r="AM168" i="1"/>
  <c r="AN168" i="1"/>
  <c r="AM169" i="1"/>
  <c r="AN169" i="1"/>
  <c r="AM170" i="1"/>
  <c r="AN170" i="1"/>
  <c r="AM171" i="1"/>
  <c r="AN171" i="1"/>
  <c r="AM172" i="1"/>
  <c r="AN172" i="1"/>
  <c r="AM173" i="1"/>
  <c r="AN173" i="1"/>
  <c r="AM174" i="1"/>
  <c r="AN174" i="1"/>
  <c r="AM175" i="1"/>
  <c r="AN175" i="1"/>
  <c r="AM176" i="1"/>
  <c r="AN176" i="1"/>
  <c r="AM177" i="1"/>
  <c r="AN177" i="1"/>
  <c r="AM178" i="1"/>
  <c r="AN178" i="1"/>
  <c r="AM179" i="1"/>
  <c r="AN179" i="1"/>
  <c r="AM180" i="1"/>
  <c r="AN180" i="1"/>
  <c r="AM181" i="1"/>
  <c r="AN181" i="1"/>
  <c r="AM182" i="1"/>
  <c r="AN182" i="1"/>
  <c r="AM183" i="1"/>
  <c r="AN183" i="1"/>
  <c r="AM184" i="1"/>
  <c r="AN184" i="1"/>
  <c r="AM185" i="1"/>
  <c r="AN185" i="1"/>
  <c r="AM186" i="1"/>
  <c r="AN186" i="1"/>
  <c r="AM187" i="1"/>
  <c r="AN187" i="1"/>
  <c r="AM188" i="1"/>
  <c r="AN188" i="1"/>
  <c r="AM189" i="1"/>
  <c r="AN189" i="1"/>
  <c r="AM190" i="1"/>
  <c r="AN190" i="1"/>
  <c r="AM191" i="1"/>
  <c r="AN191" i="1"/>
  <c r="AM192" i="1"/>
  <c r="AN192" i="1"/>
  <c r="AM193" i="1"/>
  <c r="AN193" i="1"/>
  <c r="AM194" i="1"/>
  <c r="AN194" i="1"/>
  <c r="AM195" i="1"/>
  <c r="AN195" i="1"/>
  <c r="AM196" i="1"/>
  <c r="AN196" i="1"/>
  <c r="AM197" i="1"/>
  <c r="AN197" i="1"/>
  <c r="AM198" i="1"/>
  <c r="AN198" i="1"/>
  <c r="AM199" i="1"/>
  <c r="AN199" i="1"/>
  <c r="AM200" i="1"/>
  <c r="AN200" i="1"/>
  <c r="AM201" i="1"/>
  <c r="AN201" i="1"/>
  <c r="AM202" i="1"/>
  <c r="AN202" i="1"/>
  <c r="AM203" i="1"/>
  <c r="AN203" i="1"/>
  <c r="AM204" i="1"/>
  <c r="AN204" i="1"/>
  <c r="AM205" i="1"/>
  <c r="AN205" i="1"/>
  <c r="AM206" i="1"/>
  <c r="AN206" i="1"/>
  <c r="AM207" i="1"/>
  <c r="AN207" i="1"/>
  <c r="AM208" i="1"/>
  <c r="AN208" i="1"/>
  <c r="AM209" i="1"/>
  <c r="AN209" i="1"/>
  <c r="AM210" i="1"/>
  <c r="AN210" i="1"/>
  <c r="AM211" i="1"/>
  <c r="AN211" i="1"/>
  <c r="AM212" i="1"/>
  <c r="AN212" i="1"/>
  <c r="AM213" i="1"/>
  <c r="AN213" i="1"/>
  <c r="AM214" i="1"/>
  <c r="AN214" i="1"/>
  <c r="AM215" i="1"/>
  <c r="AN215" i="1"/>
  <c r="AM216" i="1"/>
  <c r="AN216" i="1"/>
  <c r="AM217" i="1"/>
  <c r="AN217" i="1"/>
  <c r="AM218" i="1"/>
  <c r="AN218" i="1"/>
  <c r="AM219" i="1"/>
  <c r="AN219" i="1"/>
  <c r="AM220" i="1"/>
  <c r="AN220" i="1"/>
  <c r="AM221" i="1"/>
  <c r="AN221" i="1"/>
  <c r="AM222" i="1"/>
  <c r="AN222" i="1"/>
  <c r="AM223" i="1"/>
  <c r="AN223" i="1"/>
  <c r="AM224" i="1"/>
  <c r="AN224" i="1"/>
  <c r="AM225" i="1"/>
  <c r="AN225" i="1"/>
  <c r="AM226" i="1"/>
  <c r="AN226" i="1"/>
  <c r="AM227" i="1"/>
  <c r="AN227" i="1"/>
  <c r="AM228" i="1"/>
  <c r="AN228" i="1"/>
  <c r="AM229" i="1"/>
  <c r="AN229" i="1"/>
  <c r="AM230" i="1"/>
  <c r="AN230" i="1"/>
  <c r="AM231" i="1"/>
  <c r="AN231" i="1"/>
  <c r="AM232" i="1"/>
  <c r="AN232" i="1"/>
  <c r="AM233" i="1"/>
  <c r="AN233" i="1"/>
  <c r="AM234" i="1"/>
  <c r="AN234" i="1"/>
  <c r="AM235" i="1"/>
  <c r="AN235" i="1"/>
  <c r="AM236" i="1"/>
  <c r="AN236" i="1"/>
  <c r="AM237" i="1"/>
  <c r="AN237" i="1"/>
  <c r="AM238" i="1"/>
  <c r="AN238" i="1"/>
  <c r="AM239" i="1"/>
  <c r="AN239" i="1"/>
  <c r="AM240" i="1"/>
  <c r="AN240" i="1"/>
  <c r="AM241" i="1"/>
  <c r="AN241" i="1"/>
  <c r="AM242" i="1"/>
  <c r="AN242" i="1"/>
  <c r="AM243" i="1"/>
  <c r="AN243" i="1"/>
  <c r="AM244" i="1"/>
  <c r="AN244" i="1"/>
  <c r="AM245" i="1"/>
  <c r="AN245" i="1"/>
  <c r="AM246" i="1"/>
  <c r="AN246" i="1"/>
  <c r="AM247" i="1"/>
  <c r="AN247" i="1"/>
  <c r="AM248" i="1"/>
  <c r="AN248" i="1"/>
  <c r="AM249" i="1"/>
  <c r="AN249" i="1"/>
  <c r="AM250" i="1"/>
  <c r="AN250" i="1"/>
  <c r="AM251" i="1"/>
  <c r="AN251" i="1"/>
  <c r="AM252" i="1"/>
  <c r="AN252" i="1"/>
  <c r="AM253" i="1"/>
  <c r="AN253" i="1"/>
  <c r="AM254" i="1"/>
  <c r="AN254" i="1"/>
  <c r="AM255" i="1"/>
  <c r="AN255" i="1"/>
  <c r="AM256" i="1"/>
  <c r="AN256" i="1"/>
  <c r="AM257" i="1"/>
  <c r="AN257" i="1"/>
  <c r="AM258" i="1"/>
  <c r="AN258" i="1"/>
  <c r="AM259" i="1"/>
  <c r="AN259" i="1"/>
  <c r="AM260" i="1"/>
  <c r="AN260" i="1"/>
  <c r="AM261" i="1"/>
  <c r="AN261" i="1"/>
  <c r="AM262" i="1"/>
  <c r="AN262" i="1"/>
  <c r="AM263" i="1"/>
  <c r="AN263" i="1"/>
  <c r="AM264" i="1"/>
  <c r="AN264" i="1"/>
  <c r="AM265" i="1"/>
  <c r="AN265" i="1"/>
  <c r="AM266" i="1"/>
  <c r="AN266" i="1"/>
  <c r="AM267" i="1"/>
  <c r="AN267" i="1"/>
  <c r="AM268" i="1"/>
  <c r="AN268" i="1"/>
  <c r="AM269" i="1"/>
  <c r="AN269" i="1"/>
  <c r="AM270" i="1"/>
  <c r="AN270" i="1"/>
  <c r="AM271" i="1"/>
  <c r="AN271" i="1"/>
  <c r="AM272" i="1"/>
  <c r="AN272" i="1"/>
  <c r="AM273" i="1"/>
  <c r="AN273" i="1"/>
  <c r="AM274" i="1"/>
  <c r="AN274" i="1"/>
  <c r="AM275" i="1"/>
  <c r="AN275" i="1"/>
  <c r="AM276" i="1"/>
  <c r="AN276" i="1"/>
  <c r="AM277" i="1"/>
  <c r="AN277" i="1"/>
  <c r="AM278" i="1"/>
  <c r="AN278" i="1"/>
  <c r="AM279" i="1"/>
  <c r="AN279" i="1"/>
  <c r="AM280" i="1"/>
  <c r="AN280" i="1"/>
  <c r="AM281" i="1"/>
  <c r="AN281" i="1"/>
  <c r="AM282" i="1"/>
  <c r="AN282" i="1"/>
  <c r="AM283" i="1"/>
  <c r="AN283" i="1"/>
  <c r="AM284" i="1"/>
  <c r="AN284" i="1"/>
  <c r="AM285" i="1"/>
  <c r="AN285" i="1"/>
  <c r="AM286" i="1"/>
  <c r="AN286" i="1"/>
  <c r="AM287" i="1"/>
  <c r="AN287" i="1"/>
  <c r="AM288" i="1"/>
  <c r="AN288" i="1"/>
  <c r="AM289" i="1"/>
  <c r="AN289" i="1"/>
  <c r="AM290" i="1"/>
  <c r="AN290" i="1"/>
  <c r="AM291" i="1"/>
  <c r="AN291" i="1"/>
  <c r="AM292" i="1"/>
  <c r="AN292" i="1"/>
  <c r="AM293" i="1"/>
  <c r="AN293" i="1"/>
  <c r="AM294" i="1"/>
  <c r="AN294" i="1"/>
  <c r="AM295" i="1"/>
  <c r="AN295" i="1"/>
  <c r="AM296" i="1"/>
  <c r="AN296" i="1"/>
  <c r="AM297" i="1"/>
  <c r="AN297" i="1"/>
  <c r="AM298" i="1"/>
  <c r="AN298" i="1"/>
  <c r="AM299" i="1"/>
  <c r="AN299" i="1"/>
  <c r="AM300" i="1"/>
  <c r="AN300" i="1"/>
  <c r="AM301" i="1"/>
  <c r="AN301" i="1"/>
  <c r="AM302" i="1"/>
  <c r="AN302" i="1"/>
  <c r="AM303" i="1"/>
  <c r="AN303" i="1"/>
  <c r="AM304" i="1"/>
  <c r="AN304" i="1"/>
  <c r="AM305" i="1"/>
  <c r="AN305" i="1"/>
  <c r="AM306" i="1"/>
  <c r="AN306" i="1"/>
  <c r="AM307" i="1"/>
  <c r="AN307" i="1"/>
  <c r="AM308" i="1"/>
  <c r="AN308" i="1"/>
  <c r="AM309" i="1"/>
  <c r="AN309" i="1"/>
  <c r="AM310" i="1"/>
  <c r="AN310" i="1"/>
  <c r="AM311" i="1"/>
  <c r="AN311" i="1"/>
  <c r="AM312" i="1"/>
  <c r="AN312" i="1"/>
  <c r="AN2" i="1"/>
  <c r="AM2" i="1"/>
  <c r="AI2" i="1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82" i="2"/>
  <c r="AL81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52" i="2"/>
  <c r="AL15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20" i="2"/>
  <c r="AL19" i="2"/>
  <c r="AL4" i="2"/>
  <c r="AL5" i="2"/>
  <c r="AL6" i="2"/>
  <c r="AL7" i="2"/>
  <c r="AL8" i="2"/>
  <c r="AL9" i="2"/>
  <c r="AL10" i="2"/>
  <c r="AL11" i="2"/>
  <c r="AL12" i="2"/>
  <c r="AL3" i="2"/>
  <c r="AL2" i="2"/>
  <c r="AL16" i="2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2" i="1"/>
  <c r="AI16" i="2"/>
  <c r="AJ16" i="2"/>
  <c r="AK16" i="2"/>
  <c r="AI20" i="2"/>
  <c r="AJ20" i="2"/>
  <c r="AK20" i="2"/>
  <c r="AI21" i="2"/>
  <c r="AJ21" i="2"/>
  <c r="AK21" i="2"/>
  <c r="AI22" i="2"/>
  <c r="AJ22" i="2"/>
  <c r="AK22" i="2"/>
  <c r="AI23" i="2"/>
  <c r="AJ23" i="2"/>
  <c r="AK23" i="2"/>
  <c r="AI24" i="2"/>
  <c r="AJ24" i="2"/>
  <c r="AK24" i="2"/>
  <c r="AI25" i="2"/>
  <c r="AJ25" i="2"/>
  <c r="AK25" i="2"/>
  <c r="AI26" i="2"/>
  <c r="AJ26" i="2"/>
  <c r="AK26" i="2"/>
  <c r="AI27" i="2"/>
  <c r="AJ27" i="2"/>
  <c r="AK27" i="2"/>
  <c r="AI28" i="2"/>
  <c r="AJ28" i="2"/>
  <c r="AK28" i="2"/>
  <c r="AI29" i="2"/>
  <c r="AJ29" i="2"/>
  <c r="AK29" i="2"/>
  <c r="AI30" i="2"/>
  <c r="AJ30" i="2"/>
  <c r="AK30" i="2"/>
  <c r="AI31" i="2"/>
  <c r="AJ31" i="2"/>
  <c r="AK31" i="2"/>
  <c r="AI32" i="2"/>
  <c r="AJ32" i="2"/>
  <c r="AK32" i="2"/>
  <c r="AI33" i="2"/>
  <c r="AJ33" i="2"/>
  <c r="AK33" i="2"/>
  <c r="AI34" i="2"/>
  <c r="AJ34" i="2"/>
  <c r="AK34" i="2"/>
  <c r="AI35" i="2"/>
  <c r="AJ35" i="2"/>
  <c r="AK35" i="2"/>
  <c r="AI36" i="2"/>
  <c r="AJ36" i="2"/>
  <c r="AK36" i="2"/>
  <c r="AI37" i="2"/>
  <c r="AJ37" i="2"/>
  <c r="AK37" i="2"/>
  <c r="AI38" i="2"/>
  <c r="AJ38" i="2"/>
  <c r="AK38" i="2"/>
  <c r="AI39" i="2"/>
  <c r="AJ39" i="2"/>
  <c r="AK39" i="2"/>
  <c r="AI40" i="2"/>
  <c r="AJ40" i="2"/>
  <c r="AK40" i="2"/>
  <c r="AI41" i="2"/>
  <c r="AJ41" i="2"/>
  <c r="AK41" i="2"/>
  <c r="AI42" i="2"/>
  <c r="AJ42" i="2"/>
  <c r="AK42" i="2"/>
  <c r="AI43" i="2"/>
  <c r="AJ43" i="2"/>
  <c r="AK43" i="2"/>
  <c r="AI44" i="2"/>
  <c r="AJ44" i="2"/>
  <c r="AK44" i="2"/>
  <c r="AI45" i="2"/>
  <c r="AJ45" i="2"/>
  <c r="AK45" i="2"/>
  <c r="AI46" i="2"/>
  <c r="AJ46" i="2"/>
  <c r="AK46" i="2"/>
  <c r="AI47" i="2"/>
  <c r="AJ47" i="2"/>
  <c r="AK47" i="2"/>
  <c r="AI48" i="2"/>
  <c r="AJ48" i="2"/>
  <c r="AK48" i="2"/>
  <c r="AI49" i="2"/>
  <c r="AJ49" i="2"/>
  <c r="AK49" i="2"/>
  <c r="AI53" i="2"/>
  <c r="AJ53" i="2"/>
  <c r="AK53" i="2"/>
  <c r="AI54" i="2"/>
  <c r="AJ54" i="2"/>
  <c r="AK54" i="2"/>
  <c r="AI55" i="2"/>
  <c r="AJ55" i="2"/>
  <c r="AK55" i="2"/>
  <c r="AI56" i="2"/>
  <c r="AJ56" i="2"/>
  <c r="AK56" i="2"/>
  <c r="AI57" i="2"/>
  <c r="AJ57" i="2"/>
  <c r="AK57" i="2"/>
  <c r="AI58" i="2"/>
  <c r="AJ58" i="2"/>
  <c r="AK58" i="2"/>
  <c r="AI59" i="2"/>
  <c r="AJ59" i="2"/>
  <c r="AK59" i="2"/>
  <c r="AI60" i="2"/>
  <c r="AJ60" i="2"/>
  <c r="AK60" i="2"/>
  <c r="AI61" i="2"/>
  <c r="AJ61" i="2"/>
  <c r="AK61" i="2"/>
  <c r="AI62" i="2"/>
  <c r="AJ62" i="2"/>
  <c r="AK62" i="2"/>
  <c r="AI63" i="2"/>
  <c r="AJ63" i="2"/>
  <c r="AK63" i="2"/>
  <c r="AI64" i="2"/>
  <c r="AJ64" i="2"/>
  <c r="AK64" i="2"/>
  <c r="AI65" i="2"/>
  <c r="AJ65" i="2"/>
  <c r="AK65" i="2"/>
  <c r="AI66" i="2"/>
  <c r="AJ66" i="2"/>
  <c r="AK66" i="2"/>
  <c r="AI67" i="2"/>
  <c r="AJ67" i="2"/>
  <c r="AK67" i="2"/>
  <c r="AI68" i="2"/>
  <c r="AJ68" i="2"/>
  <c r="AK68" i="2"/>
  <c r="AI69" i="2"/>
  <c r="AJ69" i="2"/>
  <c r="AK69" i="2"/>
  <c r="AI70" i="2"/>
  <c r="AJ70" i="2"/>
  <c r="AK70" i="2"/>
  <c r="AI71" i="2"/>
  <c r="AJ71" i="2"/>
  <c r="AK71" i="2"/>
  <c r="AI72" i="2"/>
  <c r="AJ72" i="2"/>
  <c r="AK72" i="2"/>
  <c r="AI73" i="2"/>
  <c r="AJ73" i="2"/>
  <c r="AK73" i="2"/>
  <c r="AI74" i="2"/>
  <c r="AJ74" i="2"/>
  <c r="AK74" i="2"/>
  <c r="AI75" i="2"/>
  <c r="AJ75" i="2"/>
  <c r="AK75" i="2"/>
  <c r="AI76" i="2"/>
  <c r="AJ76" i="2"/>
  <c r="AK76" i="2"/>
  <c r="AI77" i="2"/>
  <c r="AJ77" i="2"/>
  <c r="AK77" i="2"/>
  <c r="AI78" i="2"/>
  <c r="AJ78" i="2"/>
  <c r="AK78" i="2"/>
  <c r="AI82" i="2"/>
  <c r="AJ82" i="2"/>
  <c r="AK82" i="2"/>
  <c r="AI83" i="2"/>
  <c r="AJ83" i="2"/>
  <c r="AK83" i="2"/>
  <c r="AI84" i="2"/>
  <c r="AJ84" i="2"/>
  <c r="AK84" i="2"/>
  <c r="AI85" i="2"/>
  <c r="AJ85" i="2"/>
  <c r="AK85" i="2"/>
  <c r="AI86" i="2"/>
  <c r="AJ86" i="2"/>
  <c r="AK86" i="2"/>
  <c r="AI87" i="2"/>
  <c r="AJ87" i="2"/>
  <c r="AK87" i="2"/>
  <c r="AI88" i="2"/>
  <c r="AJ88" i="2"/>
  <c r="AK88" i="2"/>
  <c r="AI89" i="2"/>
  <c r="AJ89" i="2"/>
  <c r="AK89" i="2"/>
  <c r="AI90" i="2"/>
  <c r="AJ90" i="2"/>
  <c r="AK90" i="2"/>
  <c r="AI91" i="2"/>
  <c r="AJ91" i="2"/>
  <c r="AK91" i="2"/>
  <c r="AI92" i="2"/>
  <c r="AJ92" i="2"/>
  <c r="AK92" i="2"/>
  <c r="AI93" i="2"/>
  <c r="AJ93" i="2"/>
  <c r="AK93" i="2"/>
  <c r="AI94" i="2"/>
  <c r="AJ94" i="2"/>
  <c r="AK94" i="2"/>
  <c r="AI95" i="2"/>
  <c r="AJ95" i="2"/>
  <c r="AK95" i="2"/>
  <c r="AI96" i="2"/>
  <c r="AJ96" i="2"/>
  <c r="AK96" i="2"/>
  <c r="AI97" i="2"/>
  <c r="AJ97" i="2"/>
  <c r="AK97" i="2"/>
  <c r="AI98" i="2"/>
  <c r="AJ98" i="2"/>
  <c r="AK98" i="2"/>
  <c r="AI99" i="2"/>
  <c r="AJ99" i="2"/>
  <c r="AK99" i="2"/>
  <c r="AI100" i="2"/>
  <c r="AJ100" i="2"/>
  <c r="AK100" i="2"/>
  <c r="AK81" i="2"/>
  <c r="AJ81" i="2"/>
  <c r="AI81" i="2"/>
  <c r="AK52" i="2"/>
  <c r="AJ52" i="2"/>
  <c r="AI52" i="2"/>
  <c r="AK19" i="2"/>
  <c r="AJ19" i="2"/>
  <c r="AI19" i="2"/>
  <c r="AK15" i="2"/>
  <c r="AJ15" i="2"/>
  <c r="AI15" i="2"/>
  <c r="AI3" i="2"/>
  <c r="AJ3" i="2"/>
  <c r="AK3" i="2"/>
  <c r="AI4" i="2"/>
  <c r="AJ4" i="2"/>
  <c r="AK4" i="2"/>
  <c r="AI5" i="2"/>
  <c r="AJ5" i="2"/>
  <c r="AK5" i="2"/>
  <c r="AI6" i="2"/>
  <c r="AJ6" i="2"/>
  <c r="AK6" i="2"/>
  <c r="AI7" i="2"/>
  <c r="AJ7" i="2"/>
  <c r="AK7" i="2"/>
  <c r="AI8" i="2"/>
  <c r="AJ8" i="2"/>
  <c r="AK8" i="2"/>
  <c r="AI9" i="2"/>
  <c r="AJ9" i="2"/>
  <c r="AK9" i="2"/>
  <c r="AI10" i="2"/>
  <c r="AJ10" i="2"/>
  <c r="AK10" i="2"/>
  <c r="AI11" i="2"/>
  <c r="AJ11" i="2"/>
  <c r="AK11" i="2"/>
  <c r="AI12" i="2"/>
  <c r="AJ12" i="2"/>
  <c r="AK12" i="2"/>
  <c r="AK2" i="2"/>
  <c r="AJ2" i="2"/>
  <c r="AI2" i="2"/>
  <c r="AI3" i="1"/>
  <c r="AJ3" i="1"/>
  <c r="AK3" i="1"/>
  <c r="AI4" i="1"/>
  <c r="AJ4" i="1"/>
  <c r="AK4" i="1"/>
  <c r="AI5" i="1"/>
  <c r="AJ5" i="1"/>
  <c r="AK5" i="1"/>
  <c r="AI6" i="1"/>
  <c r="AJ6" i="1"/>
  <c r="AK6" i="1"/>
  <c r="AI7" i="1"/>
  <c r="AJ7" i="1"/>
  <c r="AK7" i="1"/>
  <c r="AI8" i="1"/>
  <c r="AJ8" i="1"/>
  <c r="AK8" i="1"/>
  <c r="AI9" i="1"/>
  <c r="AJ9" i="1"/>
  <c r="AK9" i="1"/>
  <c r="AI10" i="1"/>
  <c r="AJ10" i="1"/>
  <c r="AK10" i="1"/>
  <c r="AI11" i="1"/>
  <c r="AJ11" i="1"/>
  <c r="AK11" i="1"/>
  <c r="AI12" i="1"/>
  <c r="AJ12" i="1"/>
  <c r="AK12" i="1"/>
  <c r="AI13" i="1"/>
  <c r="AJ13" i="1"/>
  <c r="AK13" i="1"/>
  <c r="AI14" i="1"/>
  <c r="AJ14" i="1"/>
  <c r="AK14" i="1"/>
  <c r="AI15" i="1"/>
  <c r="AJ15" i="1"/>
  <c r="AK15" i="1"/>
  <c r="AI16" i="1"/>
  <c r="AJ16" i="1"/>
  <c r="AK16" i="1"/>
  <c r="AI17" i="1"/>
  <c r="AJ17" i="1"/>
  <c r="AK17" i="1"/>
  <c r="AI18" i="1"/>
  <c r="AJ18" i="1"/>
  <c r="AK18" i="1"/>
  <c r="AI19" i="1"/>
  <c r="AJ19" i="1"/>
  <c r="AK19" i="1"/>
  <c r="AI20" i="1"/>
  <c r="AJ20" i="1"/>
  <c r="AK20" i="1"/>
  <c r="AI21" i="1"/>
  <c r="AJ21" i="1"/>
  <c r="AK21" i="1"/>
  <c r="AI22" i="1"/>
  <c r="AJ22" i="1"/>
  <c r="AK22" i="1"/>
  <c r="AI23" i="1"/>
  <c r="AJ23" i="1"/>
  <c r="AK23" i="1"/>
  <c r="AI24" i="1"/>
  <c r="AJ24" i="1"/>
  <c r="AK24" i="1"/>
  <c r="AI25" i="1"/>
  <c r="AJ25" i="1"/>
  <c r="AK25" i="1"/>
  <c r="AI26" i="1"/>
  <c r="AJ26" i="1"/>
  <c r="AK26" i="1"/>
  <c r="AI27" i="1"/>
  <c r="AJ27" i="1"/>
  <c r="AK27" i="1"/>
  <c r="AI28" i="1"/>
  <c r="AJ28" i="1"/>
  <c r="AK28" i="1"/>
  <c r="AI29" i="1"/>
  <c r="AJ29" i="1"/>
  <c r="AK29" i="1"/>
  <c r="AI30" i="1"/>
  <c r="AJ30" i="1"/>
  <c r="AK30" i="1"/>
  <c r="AI31" i="1"/>
  <c r="AJ31" i="1"/>
  <c r="AK31" i="1"/>
  <c r="AI32" i="1"/>
  <c r="AJ32" i="1"/>
  <c r="AK32" i="1"/>
  <c r="AI33" i="1"/>
  <c r="AJ33" i="1"/>
  <c r="AK33" i="1"/>
  <c r="AI34" i="1"/>
  <c r="AJ34" i="1"/>
  <c r="AK34" i="1"/>
  <c r="AI35" i="1"/>
  <c r="AJ35" i="1"/>
  <c r="AK35" i="1"/>
  <c r="AI36" i="1"/>
  <c r="AJ36" i="1"/>
  <c r="AK36" i="1"/>
  <c r="AI37" i="1"/>
  <c r="AJ37" i="1"/>
  <c r="AK37" i="1"/>
  <c r="AI38" i="1"/>
  <c r="AJ38" i="1"/>
  <c r="AK38" i="1"/>
  <c r="AI39" i="1"/>
  <c r="AJ39" i="1"/>
  <c r="AK39" i="1"/>
  <c r="AI40" i="1"/>
  <c r="AJ40" i="1"/>
  <c r="AK40" i="1"/>
  <c r="AI41" i="1"/>
  <c r="AJ41" i="1"/>
  <c r="AK41" i="1"/>
  <c r="AI42" i="1"/>
  <c r="AJ42" i="1"/>
  <c r="AK42" i="1"/>
  <c r="AI43" i="1"/>
  <c r="AJ43" i="1"/>
  <c r="AK43" i="1"/>
  <c r="AI44" i="1"/>
  <c r="AJ44" i="1"/>
  <c r="AK44" i="1"/>
  <c r="AI45" i="1"/>
  <c r="AJ45" i="1"/>
  <c r="AK45" i="1"/>
  <c r="AI46" i="1"/>
  <c r="AJ46" i="1"/>
  <c r="AK46" i="1"/>
  <c r="AI47" i="1"/>
  <c r="AJ47" i="1"/>
  <c r="AK47" i="1"/>
  <c r="AI48" i="1"/>
  <c r="AJ48" i="1"/>
  <c r="AK48" i="1"/>
  <c r="AI49" i="1"/>
  <c r="AJ49" i="1"/>
  <c r="AK49" i="1"/>
  <c r="AI50" i="1"/>
  <c r="AJ50" i="1"/>
  <c r="AK50" i="1"/>
  <c r="AI51" i="1"/>
  <c r="AJ51" i="1"/>
  <c r="AK51" i="1"/>
  <c r="AI52" i="1"/>
  <c r="AJ52" i="1"/>
  <c r="AK52" i="1"/>
  <c r="AI53" i="1"/>
  <c r="AJ53" i="1"/>
  <c r="AK53" i="1"/>
  <c r="AI54" i="1"/>
  <c r="AJ54" i="1"/>
  <c r="AK54" i="1"/>
  <c r="AI55" i="1"/>
  <c r="AJ55" i="1"/>
  <c r="AK55" i="1"/>
  <c r="AI56" i="1"/>
  <c r="AJ56" i="1"/>
  <c r="AK56" i="1"/>
  <c r="AI57" i="1"/>
  <c r="AJ57" i="1"/>
  <c r="AK57" i="1"/>
  <c r="AI58" i="1"/>
  <c r="AJ58" i="1"/>
  <c r="AK58" i="1"/>
  <c r="AI59" i="1"/>
  <c r="AJ59" i="1"/>
  <c r="AK59" i="1"/>
  <c r="AI60" i="1"/>
  <c r="AJ60" i="1"/>
  <c r="AK60" i="1"/>
  <c r="AI61" i="1"/>
  <c r="AJ61" i="1"/>
  <c r="AK61" i="1"/>
  <c r="AI62" i="1"/>
  <c r="AJ62" i="1"/>
  <c r="AK62" i="1"/>
  <c r="AI63" i="1"/>
  <c r="AJ63" i="1"/>
  <c r="AK63" i="1"/>
  <c r="AI64" i="1"/>
  <c r="AJ64" i="1"/>
  <c r="AK64" i="1"/>
  <c r="AI65" i="1"/>
  <c r="AJ65" i="1"/>
  <c r="AK65" i="1"/>
  <c r="AI66" i="1"/>
  <c r="AJ66" i="1"/>
  <c r="AK66" i="1"/>
  <c r="AI67" i="1"/>
  <c r="AJ67" i="1"/>
  <c r="AK67" i="1"/>
  <c r="AI68" i="1"/>
  <c r="AJ68" i="1"/>
  <c r="AK68" i="1"/>
  <c r="AI69" i="1"/>
  <c r="AJ69" i="1"/>
  <c r="AK69" i="1"/>
  <c r="AI70" i="1"/>
  <c r="AJ70" i="1"/>
  <c r="AK70" i="1"/>
  <c r="AI71" i="1"/>
  <c r="AJ71" i="1"/>
  <c r="AK71" i="1"/>
  <c r="AI72" i="1"/>
  <c r="AJ72" i="1"/>
  <c r="AK72" i="1"/>
  <c r="AI73" i="1"/>
  <c r="AJ73" i="1"/>
  <c r="AK73" i="1"/>
  <c r="AI74" i="1"/>
  <c r="AJ74" i="1"/>
  <c r="AK74" i="1"/>
  <c r="AI75" i="1"/>
  <c r="AJ75" i="1"/>
  <c r="AK75" i="1"/>
  <c r="AI76" i="1"/>
  <c r="AJ76" i="1"/>
  <c r="AK76" i="1"/>
  <c r="AI77" i="1"/>
  <c r="AJ77" i="1"/>
  <c r="AK77" i="1"/>
  <c r="AI78" i="1"/>
  <c r="AJ78" i="1"/>
  <c r="AK78" i="1"/>
  <c r="AI79" i="1"/>
  <c r="AJ79" i="1"/>
  <c r="AK79" i="1"/>
  <c r="AI80" i="1"/>
  <c r="AJ80" i="1"/>
  <c r="AK80" i="1"/>
  <c r="AI81" i="1"/>
  <c r="AJ81" i="1"/>
  <c r="AK81" i="1"/>
  <c r="AI82" i="1"/>
  <c r="AJ82" i="1"/>
  <c r="AK82" i="1"/>
  <c r="AI83" i="1"/>
  <c r="AJ83" i="1"/>
  <c r="AK83" i="1"/>
  <c r="AI84" i="1"/>
  <c r="AJ84" i="1"/>
  <c r="AK84" i="1"/>
  <c r="AI85" i="1"/>
  <c r="AJ85" i="1"/>
  <c r="AK85" i="1"/>
  <c r="AI86" i="1"/>
  <c r="AJ86" i="1"/>
  <c r="AK86" i="1"/>
  <c r="AI87" i="1"/>
  <c r="AJ87" i="1"/>
  <c r="AK87" i="1"/>
  <c r="AI88" i="1"/>
  <c r="AJ88" i="1"/>
  <c r="AK88" i="1"/>
  <c r="AI89" i="1"/>
  <c r="AJ89" i="1"/>
  <c r="AK89" i="1"/>
  <c r="AI90" i="1"/>
  <c r="AJ90" i="1"/>
  <c r="AK90" i="1"/>
  <c r="AI91" i="1"/>
  <c r="AJ91" i="1"/>
  <c r="AK91" i="1"/>
  <c r="AI92" i="1"/>
  <c r="AJ92" i="1"/>
  <c r="AK92" i="1"/>
  <c r="AI93" i="1"/>
  <c r="AJ93" i="1"/>
  <c r="AK93" i="1"/>
  <c r="AI94" i="1"/>
  <c r="AJ94" i="1"/>
  <c r="AK94" i="1"/>
  <c r="AI95" i="1"/>
  <c r="AJ95" i="1"/>
  <c r="AK95" i="1"/>
  <c r="AI96" i="1"/>
  <c r="AJ96" i="1"/>
  <c r="AK96" i="1"/>
  <c r="AI97" i="1"/>
  <c r="AJ97" i="1"/>
  <c r="AK97" i="1"/>
  <c r="AI98" i="1"/>
  <c r="AJ98" i="1"/>
  <c r="AK98" i="1"/>
  <c r="AI99" i="1"/>
  <c r="AJ99" i="1"/>
  <c r="AK99" i="1"/>
  <c r="AI100" i="1"/>
  <c r="AJ100" i="1"/>
  <c r="AK100" i="1"/>
  <c r="AI101" i="1"/>
  <c r="AJ101" i="1"/>
  <c r="AK101" i="1"/>
  <c r="AI102" i="1"/>
  <c r="AJ102" i="1"/>
  <c r="AK102" i="1"/>
  <c r="AI103" i="1"/>
  <c r="AJ103" i="1"/>
  <c r="AK103" i="1"/>
  <c r="AI104" i="1"/>
  <c r="AJ104" i="1"/>
  <c r="AK104" i="1"/>
  <c r="AI105" i="1"/>
  <c r="AJ105" i="1"/>
  <c r="AK105" i="1"/>
  <c r="AI106" i="1"/>
  <c r="AJ106" i="1"/>
  <c r="AK106" i="1"/>
  <c r="AI107" i="1"/>
  <c r="AJ107" i="1"/>
  <c r="AK107" i="1"/>
  <c r="AI108" i="1"/>
  <c r="AJ108" i="1"/>
  <c r="AK108" i="1"/>
  <c r="AI109" i="1"/>
  <c r="AJ109" i="1"/>
  <c r="AK109" i="1"/>
  <c r="AI110" i="1"/>
  <c r="AJ110" i="1"/>
  <c r="AK110" i="1"/>
  <c r="AI111" i="1"/>
  <c r="AJ111" i="1"/>
  <c r="AK111" i="1"/>
  <c r="AI112" i="1"/>
  <c r="AJ112" i="1"/>
  <c r="AK112" i="1"/>
  <c r="AI113" i="1"/>
  <c r="AJ113" i="1"/>
  <c r="AK113" i="1"/>
  <c r="AI114" i="1"/>
  <c r="AJ114" i="1"/>
  <c r="AK114" i="1"/>
  <c r="AI115" i="1"/>
  <c r="AJ115" i="1"/>
  <c r="AK115" i="1"/>
  <c r="AI116" i="1"/>
  <c r="AJ116" i="1"/>
  <c r="AK116" i="1"/>
  <c r="AI117" i="1"/>
  <c r="AJ117" i="1"/>
  <c r="AK117" i="1"/>
  <c r="AI118" i="1"/>
  <c r="AJ118" i="1"/>
  <c r="AK118" i="1"/>
  <c r="AI119" i="1"/>
  <c r="AJ119" i="1"/>
  <c r="AK119" i="1"/>
  <c r="AI120" i="1"/>
  <c r="AJ120" i="1"/>
  <c r="AK120" i="1"/>
  <c r="AI121" i="1"/>
  <c r="AJ121" i="1"/>
  <c r="AK121" i="1"/>
  <c r="AI122" i="1"/>
  <c r="AJ122" i="1"/>
  <c r="AK122" i="1"/>
  <c r="AI123" i="1"/>
  <c r="AJ123" i="1"/>
  <c r="AK123" i="1"/>
  <c r="AI124" i="1"/>
  <c r="AJ124" i="1"/>
  <c r="AK124" i="1"/>
  <c r="AI125" i="1"/>
  <c r="AJ125" i="1"/>
  <c r="AK125" i="1"/>
  <c r="AI126" i="1"/>
  <c r="AJ126" i="1"/>
  <c r="AK126" i="1"/>
  <c r="AI127" i="1"/>
  <c r="AJ127" i="1"/>
  <c r="AK127" i="1"/>
  <c r="AI128" i="1"/>
  <c r="AJ128" i="1"/>
  <c r="AK128" i="1"/>
  <c r="AI129" i="1"/>
  <c r="AJ129" i="1"/>
  <c r="AK129" i="1"/>
  <c r="AI130" i="1"/>
  <c r="AJ130" i="1"/>
  <c r="AK130" i="1"/>
  <c r="AI131" i="1"/>
  <c r="AJ131" i="1"/>
  <c r="AK131" i="1"/>
  <c r="AI132" i="1"/>
  <c r="AJ132" i="1"/>
  <c r="AK132" i="1"/>
  <c r="AI133" i="1"/>
  <c r="AJ133" i="1"/>
  <c r="AK133" i="1"/>
  <c r="AI134" i="1"/>
  <c r="AJ134" i="1"/>
  <c r="AK134" i="1"/>
  <c r="AI135" i="1"/>
  <c r="AJ135" i="1"/>
  <c r="AK135" i="1"/>
  <c r="AI136" i="1"/>
  <c r="AJ136" i="1"/>
  <c r="AK136" i="1"/>
  <c r="AI137" i="1"/>
  <c r="AJ137" i="1"/>
  <c r="AK137" i="1"/>
  <c r="AI138" i="1"/>
  <c r="AJ138" i="1"/>
  <c r="AK138" i="1"/>
  <c r="AI139" i="1"/>
  <c r="AJ139" i="1"/>
  <c r="AK139" i="1"/>
  <c r="AI140" i="1"/>
  <c r="AJ140" i="1"/>
  <c r="AK140" i="1"/>
  <c r="AI141" i="1"/>
  <c r="AJ141" i="1"/>
  <c r="AK141" i="1"/>
  <c r="AI142" i="1"/>
  <c r="AJ142" i="1"/>
  <c r="AK142" i="1"/>
  <c r="AI143" i="1"/>
  <c r="AJ143" i="1"/>
  <c r="AK143" i="1"/>
  <c r="AI144" i="1"/>
  <c r="AJ144" i="1"/>
  <c r="AK144" i="1"/>
  <c r="AI145" i="1"/>
  <c r="AJ145" i="1"/>
  <c r="AK145" i="1"/>
  <c r="AI146" i="1"/>
  <c r="AJ146" i="1"/>
  <c r="AK146" i="1"/>
  <c r="AI147" i="1"/>
  <c r="AJ147" i="1"/>
  <c r="AK147" i="1"/>
  <c r="AI148" i="1"/>
  <c r="AJ148" i="1"/>
  <c r="AK148" i="1"/>
  <c r="AI149" i="1"/>
  <c r="AJ149" i="1"/>
  <c r="AK149" i="1"/>
  <c r="AI150" i="1"/>
  <c r="AJ150" i="1"/>
  <c r="AK150" i="1"/>
  <c r="AI151" i="1"/>
  <c r="AJ151" i="1"/>
  <c r="AK151" i="1"/>
  <c r="AI152" i="1"/>
  <c r="AJ152" i="1"/>
  <c r="AK152" i="1"/>
  <c r="AI153" i="1"/>
  <c r="AJ153" i="1"/>
  <c r="AK153" i="1"/>
  <c r="AI154" i="1"/>
  <c r="AJ154" i="1"/>
  <c r="AK154" i="1"/>
  <c r="AI155" i="1"/>
  <c r="AJ155" i="1"/>
  <c r="AK155" i="1"/>
  <c r="AI156" i="1"/>
  <c r="AJ156" i="1"/>
  <c r="AK156" i="1"/>
  <c r="AI157" i="1"/>
  <c r="AJ157" i="1"/>
  <c r="AK157" i="1"/>
  <c r="AI158" i="1"/>
  <c r="AJ158" i="1"/>
  <c r="AK158" i="1"/>
  <c r="AI159" i="1"/>
  <c r="AJ159" i="1"/>
  <c r="AK159" i="1"/>
  <c r="AI160" i="1"/>
  <c r="AJ160" i="1"/>
  <c r="AK160" i="1"/>
  <c r="AI161" i="1"/>
  <c r="AJ161" i="1"/>
  <c r="AK161" i="1"/>
  <c r="AI162" i="1"/>
  <c r="AJ162" i="1"/>
  <c r="AK162" i="1"/>
  <c r="AI163" i="1"/>
  <c r="AJ163" i="1"/>
  <c r="AK163" i="1"/>
  <c r="AI164" i="1"/>
  <c r="AJ164" i="1"/>
  <c r="AK164" i="1"/>
  <c r="AI165" i="1"/>
  <c r="AJ165" i="1"/>
  <c r="AK165" i="1"/>
  <c r="AI166" i="1"/>
  <c r="AJ166" i="1"/>
  <c r="AK166" i="1"/>
  <c r="AI167" i="1"/>
  <c r="AJ167" i="1"/>
  <c r="AK167" i="1"/>
  <c r="AI168" i="1"/>
  <c r="AJ168" i="1"/>
  <c r="AK168" i="1"/>
  <c r="AI169" i="1"/>
  <c r="AJ169" i="1"/>
  <c r="AK169" i="1"/>
  <c r="AI170" i="1"/>
  <c r="AJ170" i="1"/>
  <c r="AK170" i="1"/>
  <c r="AI171" i="1"/>
  <c r="AJ171" i="1"/>
  <c r="AK171" i="1"/>
  <c r="AI172" i="1"/>
  <c r="AJ172" i="1"/>
  <c r="AK172" i="1"/>
  <c r="AI173" i="1"/>
  <c r="AJ173" i="1"/>
  <c r="AK173" i="1"/>
  <c r="AI174" i="1"/>
  <c r="AJ174" i="1"/>
  <c r="AK174" i="1"/>
  <c r="AI175" i="1"/>
  <c r="AJ175" i="1"/>
  <c r="AK175" i="1"/>
  <c r="AI176" i="1"/>
  <c r="AJ176" i="1"/>
  <c r="AK176" i="1"/>
  <c r="AI177" i="1"/>
  <c r="AJ177" i="1"/>
  <c r="AK177" i="1"/>
  <c r="AI178" i="1"/>
  <c r="AJ178" i="1"/>
  <c r="AK178" i="1"/>
  <c r="AI179" i="1"/>
  <c r="AJ179" i="1"/>
  <c r="AK179" i="1"/>
  <c r="AI180" i="1"/>
  <c r="AJ180" i="1"/>
  <c r="AK180" i="1"/>
  <c r="AI181" i="1"/>
  <c r="AJ181" i="1"/>
  <c r="AK181" i="1"/>
  <c r="AI182" i="1"/>
  <c r="AJ182" i="1"/>
  <c r="AK182" i="1"/>
  <c r="AI183" i="1"/>
  <c r="AJ183" i="1"/>
  <c r="AK183" i="1"/>
  <c r="AI184" i="1"/>
  <c r="AJ184" i="1"/>
  <c r="AK184" i="1"/>
  <c r="AI185" i="1"/>
  <c r="AJ185" i="1"/>
  <c r="AK185" i="1"/>
  <c r="AI186" i="1"/>
  <c r="AJ186" i="1"/>
  <c r="AK186" i="1"/>
  <c r="AI187" i="1"/>
  <c r="AJ187" i="1"/>
  <c r="AK187" i="1"/>
  <c r="AI188" i="1"/>
  <c r="AJ188" i="1"/>
  <c r="AK188" i="1"/>
  <c r="AI189" i="1"/>
  <c r="AJ189" i="1"/>
  <c r="AK189" i="1"/>
  <c r="AI190" i="1"/>
  <c r="AJ190" i="1"/>
  <c r="AK190" i="1"/>
  <c r="AI191" i="1"/>
  <c r="AJ191" i="1"/>
  <c r="AK191" i="1"/>
  <c r="AI192" i="1"/>
  <c r="AJ192" i="1"/>
  <c r="AK192" i="1"/>
  <c r="AI193" i="1"/>
  <c r="AJ193" i="1"/>
  <c r="AK193" i="1"/>
  <c r="AI194" i="1"/>
  <c r="AJ194" i="1"/>
  <c r="AK194" i="1"/>
  <c r="AI195" i="1"/>
  <c r="AJ195" i="1"/>
  <c r="AK195" i="1"/>
  <c r="AI196" i="1"/>
  <c r="AJ196" i="1"/>
  <c r="AK196" i="1"/>
  <c r="AI197" i="1"/>
  <c r="AJ197" i="1"/>
  <c r="AK197" i="1"/>
  <c r="AI198" i="1"/>
  <c r="AJ198" i="1"/>
  <c r="AK198" i="1"/>
  <c r="AI199" i="1"/>
  <c r="AJ199" i="1"/>
  <c r="AK199" i="1"/>
  <c r="AI200" i="1"/>
  <c r="AJ200" i="1"/>
  <c r="AK200" i="1"/>
  <c r="AI201" i="1"/>
  <c r="AJ201" i="1"/>
  <c r="AK201" i="1"/>
  <c r="AI202" i="1"/>
  <c r="AJ202" i="1"/>
  <c r="AK202" i="1"/>
  <c r="AI203" i="1"/>
  <c r="AJ203" i="1"/>
  <c r="AK203" i="1"/>
  <c r="AI204" i="1"/>
  <c r="AJ204" i="1"/>
  <c r="AK204" i="1"/>
  <c r="AI205" i="1"/>
  <c r="AJ205" i="1"/>
  <c r="AK205" i="1"/>
  <c r="AI206" i="1"/>
  <c r="AJ206" i="1"/>
  <c r="AK206" i="1"/>
  <c r="AI207" i="1"/>
  <c r="AJ207" i="1"/>
  <c r="AK207" i="1"/>
  <c r="AI208" i="1"/>
  <c r="AJ208" i="1"/>
  <c r="AK208" i="1"/>
  <c r="AI209" i="1"/>
  <c r="AJ209" i="1"/>
  <c r="AK209" i="1"/>
  <c r="AI210" i="1"/>
  <c r="AJ210" i="1"/>
  <c r="AK210" i="1"/>
  <c r="AI211" i="1"/>
  <c r="AJ211" i="1"/>
  <c r="AK211" i="1"/>
  <c r="AI212" i="1"/>
  <c r="AJ212" i="1"/>
  <c r="AK212" i="1"/>
  <c r="AI213" i="1"/>
  <c r="AJ213" i="1"/>
  <c r="AK213" i="1"/>
  <c r="AI214" i="1"/>
  <c r="AJ214" i="1"/>
  <c r="AK214" i="1"/>
  <c r="AI215" i="1"/>
  <c r="AJ215" i="1"/>
  <c r="AK215" i="1"/>
  <c r="AI216" i="1"/>
  <c r="AJ216" i="1"/>
  <c r="AK216" i="1"/>
  <c r="AI217" i="1"/>
  <c r="AJ217" i="1"/>
  <c r="AK217" i="1"/>
  <c r="AI218" i="1"/>
  <c r="AJ218" i="1"/>
  <c r="AK218" i="1"/>
  <c r="AI219" i="1"/>
  <c r="AJ219" i="1"/>
  <c r="AK219" i="1"/>
  <c r="AI220" i="1"/>
  <c r="AJ220" i="1"/>
  <c r="AK220" i="1"/>
  <c r="AI221" i="1"/>
  <c r="AJ221" i="1"/>
  <c r="AK221" i="1"/>
  <c r="AI222" i="1"/>
  <c r="AJ222" i="1"/>
  <c r="AK222" i="1"/>
  <c r="AI223" i="1"/>
  <c r="AJ223" i="1"/>
  <c r="AK223" i="1"/>
  <c r="AI224" i="1"/>
  <c r="AJ224" i="1"/>
  <c r="AK224" i="1"/>
  <c r="AI225" i="1"/>
  <c r="AJ225" i="1"/>
  <c r="AK225" i="1"/>
  <c r="AI226" i="1"/>
  <c r="AJ226" i="1"/>
  <c r="AK226" i="1"/>
  <c r="AI227" i="1"/>
  <c r="AJ227" i="1"/>
  <c r="AK227" i="1"/>
  <c r="AI228" i="1"/>
  <c r="AJ228" i="1"/>
  <c r="AK228" i="1"/>
  <c r="AI229" i="1"/>
  <c r="AJ229" i="1"/>
  <c r="AK229" i="1"/>
  <c r="AI230" i="1"/>
  <c r="AJ230" i="1"/>
  <c r="AK230" i="1"/>
  <c r="AI231" i="1"/>
  <c r="AJ231" i="1"/>
  <c r="AK231" i="1"/>
  <c r="AI232" i="1"/>
  <c r="AJ232" i="1"/>
  <c r="AK232" i="1"/>
  <c r="AI233" i="1"/>
  <c r="AJ233" i="1"/>
  <c r="AK233" i="1"/>
  <c r="AI234" i="1"/>
  <c r="AJ234" i="1"/>
  <c r="AK234" i="1"/>
  <c r="AI235" i="1"/>
  <c r="AJ235" i="1"/>
  <c r="AK235" i="1"/>
  <c r="AI236" i="1"/>
  <c r="AJ236" i="1"/>
  <c r="AK236" i="1"/>
  <c r="AI237" i="1"/>
  <c r="AJ237" i="1"/>
  <c r="AK237" i="1"/>
  <c r="AI238" i="1"/>
  <c r="AJ238" i="1"/>
  <c r="AK238" i="1"/>
  <c r="AI239" i="1"/>
  <c r="AJ239" i="1"/>
  <c r="AK239" i="1"/>
  <c r="AI240" i="1"/>
  <c r="AJ240" i="1"/>
  <c r="AK240" i="1"/>
  <c r="AI241" i="1"/>
  <c r="AJ241" i="1"/>
  <c r="AK241" i="1"/>
  <c r="AI242" i="1"/>
  <c r="AJ242" i="1"/>
  <c r="AK242" i="1"/>
  <c r="AI243" i="1"/>
  <c r="AJ243" i="1"/>
  <c r="AK243" i="1"/>
  <c r="AI244" i="1"/>
  <c r="AJ244" i="1"/>
  <c r="AK244" i="1"/>
  <c r="AI245" i="1"/>
  <c r="AJ245" i="1"/>
  <c r="AK245" i="1"/>
  <c r="AI246" i="1"/>
  <c r="AJ246" i="1"/>
  <c r="AK246" i="1"/>
  <c r="AI247" i="1"/>
  <c r="AJ247" i="1"/>
  <c r="AK247" i="1"/>
  <c r="AI248" i="1"/>
  <c r="AJ248" i="1"/>
  <c r="AK248" i="1"/>
  <c r="AI249" i="1"/>
  <c r="AJ249" i="1"/>
  <c r="AK249" i="1"/>
  <c r="AI250" i="1"/>
  <c r="AJ250" i="1"/>
  <c r="AK250" i="1"/>
  <c r="AI251" i="1"/>
  <c r="AJ251" i="1"/>
  <c r="AK251" i="1"/>
  <c r="AI252" i="1"/>
  <c r="AJ252" i="1"/>
  <c r="AK252" i="1"/>
  <c r="AI253" i="1"/>
  <c r="AJ253" i="1"/>
  <c r="AK253" i="1"/>
  <c r="AI254" i="1"/>
  <c r="AJ254" i="1"/>
  <c r="AK254" i="1"/>
  <c r="AI255" i="1"/>
  <c r="AJ255" i="1"/>
  <c r="AK255" i="1"/>
  <c r="AI256" i="1"/>
  <c r="AJ256" i="1"/>
  <c r="AK256" i="1"/>
  <c r="AI257" i="1"/>
  <c r="AJ257" i="1"/>
  <c r="AK257" i="1"/>
  <c r="AI258" i="1"/>
  <c r="AJ258" i="1"/>
  <c r="AK258" i="1"/>
  <c r="AI259" i="1"/>
  <c r="AJ259" i="1"/>
  <c r="AK259" i="1"/>
  <c r="AI260" i="1"/>
  <c r="AJ260" i="1"/>
  <c r="AK260" i="1"/>
  <c r="AI261" i="1"/>
  <c r="AJ261" i="1"/>
  <c r="AK261" i="1"/>
  <c r="AI262" i="1"/>
  <c r="AJ262" i="1"/>
  <c r="AK262" i="1"/>
  <c r="AI263" i="1"/>
  <c r="AJ263" i="1"/>
  <c r="AK263" i="1"/>
  <c r="AI264" i="1"/>
  <c r="AJ264" i="1"/>
  <c r="AK264" i="1"/>
  <c r="AI265" i="1"/>
  <c r="AJ265" i="1"/>
  <c r="AK265" i="1"/>
  <c r="AI266" i="1"/>
  <c r="AJ266" i="1"/>
  <c r="AK266" i="1"/>
  <c r="AI267" i="1"/>
  <c r="AJ267" i="1"/>
  <c r="AK267" i="1"/>
  <c r="AI268" i="1"/>
  <c r="AJ268" i="1"/>
  <c r="AK268" i="1"/>
  <c r="AI269" i="1"/>
  <c r="AJ269" i="1"/>
  <c r="AK269" i="1"/>
  <c r="AI270" i="1"/>
  <c r="AJ270" i="1"/>
  <c r="AK270" i="1"/>
  <c r="AI271" i="1"/>
  <c r="AJ271" i="1"/>
  <c r="AK271" i="1"/>
  <c r="AI272" i="1"/>
  <c r="AJ272" i="1"/>
  <c r="AK272" i="1"/>
  <c r="AI273" i="1"/>
  <c r="AJ273" i="1"/>
  <c r="AK273" i="1"/>
  <c r="AI274" i="1"/>
  <c r="AJ274" i="1"/>
  <c r="AK274" i="1"/>
  <c r="AI275" i="1"/>
  <c r="AJ275" i="1"/>
  <c r="AK275" i="1"/>
  <c r="AI276" i="1"/>
  <c r="AJ276" i="1"/>
  <c r="AK276" i="1"/>
  <c r="AI277" i="1"/>
  <c r="AJ277" i="1"/>
  <c r="AK277" i="1"/>
  <c r="AI278" i="1"/>
  <c r="AJ278" i="1"/>
  <c r="AK278" i="1"/>
  <c r="AI279" i="1"/>
  <c r="AJ279" i="1"/>
  <c r="AK279" i="1"/>
  <c r="AI280" i="1"/>
  <c r="AJ280" i="1"/>
  <c r="AK280" i="1"/>
  <c r="AI281" i="1"/>
  <c r="AJ281" i="1"/>
  <c r="AK281" i="1"/>
  <c r="AI282" i="1"/>
  <c r="AJ282" i="1"/>
  <c r="AK282" i="1"/>
  <c r="AI283" i="1"/>
  <c r="AJ283" i="1"/>
  <c r="AK283" i="1"/>
  <c r="AI284" i="1"/>
  <c r="AJ284" i="1"/>
  <c r="AK284" i="1"/>
  <c r="AI285" i="1"/>
  <c r="AJ285" i="1"/>
  <c r="AK285" i="1"/>
  <c r="AI286" i="1"/>
  <c r="AJ286" i="1"/>
  <c r="AK286" i="1"/>
  <c r="AI287" i="1"/>
  <c r="AJ287" i="1"/>
  <c r="AK287" i="1"/>
  <c r="AI288" i="1"/>
  <c r="AJ288" i="1"/>
  <c r="AK288" i="1"/>
  <c r="AI289" i="1"/>
  <c r="AJ289" i="1"/>
  <c r="AK289" i="1"/>
  <c r="AI290" i="1"/>
  <c r="AJ290" i="1"/>
  <c r="AK290" i="1"/>
  <c r="AI291" i="1"/>
  <c r="AJ291" i="1"/>
  <c r="AK291" i="1"/>
  <c r="AI292" i="1"/>
  <c r="AJ292" i="1"/>
  <c r="AK292" i="1"/>
  <c r="AI293" i="1"/>
  <c r="AJ293" i="1"/>
  <c r="AK293" i="1"/>
  <c r="AI294" i="1"/>
  <c r="AJ294" i="1"/>
  <c r="AK294" i="1"/>
  <c r="AI295" i="1"/>
  <c r="AJ295" i="1"/>
  <c r="AK295" i="1"/>
  <c r="AI296" i="1"/>
  <c r="AJ296" i="1"/>
  <c r="AK296" i="1"/>
  <c r="AI297" i="1"/>
  <c r="AJ297" i="1"/>
  <c r="AK297" i="1"/>
  <c r="AI298" i="1"/>
  <c r="AJ298" i="1"/>
  <c r="AK298" i="1"/>
  <c r="AI299" i="1"/>
  <c r="AJ299" i="1"/>
  <c r="AK299" i="1"/>
  <c r="AI300" i="1"/>
  <c r="AJ300" i="1"/>
  <c r="AK300" i="1"/>
  <c r="AI301" i="1"/>
  <c r="AJ301" i="1"/>
  <c r="AK301" i="1"/>
  <c r="AI302" i="1"/>
  <c r="AJ302" i="1"/>
  <c r="AK302" i="1"/>
  <c r="AI303" i="1"/>
  <c r="AJ303" i="1"/>
  <c r="AK303" i="1"/>
  <c r="AI304" i="1"/>
  <c r="AJ304" i="1"/>
  <c r="AK304" i="1"/>
  <c r="AI305" i="1"/>
  <c r="AJ305" i="1"/>
  <c r="AK305" i="1"/>
  <c r="AI306" i="1"/>
  <c r="AJ306" i="1"/>
  <c r="AK306" i="1"/>
  <c r="AI307" i="1"/>
  <c r="AJ307" i="1"/>
  <c r="AK307" i="1"/>
  <c r="AI308" i="1"/>
  <c r="AJ308" i="1"/>
  <c r="AK308" i="1"/>
  <c r="AI309" i="1"/>
  <c r="AJ309" i="1"/>
  <c r="AK309" i="1"/>
  <c r="AI310" i="1"/>
  <c r="AJ310" i="1"/>
  <c r="AK310" i="1"/>
  <c r="AI311" i="1"/>
  <c r="AJ311" i="1"/>
  <c r="AK311" i="1"/>
  <c r="AI312" i="1"/>
  <c r="AJ312" i="1"/>
  <c r="AK312" i="1"/>
  <c r="AK2" i="1"/>
  <c r="AJ2" i="1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6" i="2"/>
  <c r="AH15" i="2"/>
  <c r="AH12" i="2"/>
  <c r="AH11" i="2"/>
  <c r="AH10" i="2"/>
  <c r="AH9" i="2"/>
  <c r="AH8" i="2"/>
  <c r="AH7" i="2"/>
  <c r="AH6" i="2"/>
  <c r="AH5" i="2"/>
  <c r="AH4" i="2"/>
  <c r="AH3" i="2"/>
  <c r="AH2" i="2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2" i="1"/>
  <c r="AF312" i="1"/>
  <c r="AE312" i="1"/>
  <c r="AD312" i="1"/>
  <c r="AC312" i="1"/>
  <c r="AB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F311" i="1"/>
  <c r="AE311" i="1"/>
  <c r="AD311" i="1"/>
  <c r="AC311" i="1"/>
  <c r="AB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F310" i="1"/>
  <c r="AE310" i="1"/>
  <c r="AD310" i="1"/>
  <c r="AC310" i="1"/>
  <c r="AB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F309" i="1"/>
  <c r="AE309" i="1"/>
  <c r="AD309" i="1"/>
  <c r="AC309" i="1"/>
  <c r="AB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F308" i="1"/>
  <c r="AE308" i="1"/>
  <c r="AD308" i="1"/>
  <c r="AC308" i="1"/>
  <c r="AB308" i="1"/>
  <c r="Z308" i="1"/>
  <c r="Y308" i="1"/>
  <c r="AA308" i="1" s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311" i="1" s="1"/>
  <c r="AF250" i="1"/>
  <c r="AE250" i="1"/>
  <c r="AD250" i="1"/>
  <c r="AC250" i="1"/>
  <c r="AB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F249" i="1"/>
  <c r="AE249" i="1"/>
  <c r="AD249" i="1"/>
  <c r="AC249" i="1"/>
  <c r="AB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F247" i="1"/>
  <c r="AE247" i="1"/>
  <c r="AD247" i="1"/>
  <c r="AC247" i="1"/>
  <c r="AB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F246" i="1"/>
  <c r="AE246" i="1"/>
  <c r="AD246" i="1"/>
  <c r="AC246" i="1"/>
  <c r="AB246" i="1"/>
  <c r="Z246" i="1"/>
  <c r="Y246" i="1"/>
  <c r="AA246" i="1" s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50" i="1" s="1"/>
  <c r="AA205" i="1"/>
  <c r="AA204" i="1"/>
  <c r="AF202" i="1"/>
  <c r="AE202" i="1"/>
  <c r="AD202" i="1"/>
  <c r="AC202" i="1"/>
  <c r="AB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F201" i="1"/>
  <c r="AE201" i="1"/>
  <c r="AD201" i="1"/>
  <c r="AC201" i="1"/>
  <c r="AB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F200" i="1"/>
  <c r="AE200" i="1"/>
  <c r="AD200" i="1"/>
  <c r="AC200" i="1"/>
  <c r="AB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F199" i="1"/>
  <c r="AE199" i="1"/>
  <c r="AD199" i="1"/>
  <c r="AC199" i="1"/>
  <c r="AB199" i="1"/>
  <c r="Z199" i="1"/>
  <c r="Y199" i="1"/>
  <c r="X199" i="1"/>
  <c r="W199" i="1"/>
  <c r="W248" i="1" s="1"/>
  <c r="V199" i="1"/>
  <c r="U199" i="1"/>
  <c r="T199" i="1"/>
  <c r="S199" i="1"/>
  <c r="R199" i="1"/>
  <c r="Q199" i="1"/>
  <c r="P199" i="1"/>
  <c r="O199" i="1"/>
  <c r="N199" i="1"/>
  <c r="M199" i="1"/>
  <c r="L199" i="1"/>
  <c r="K199" i="1"/>
  <c r="K248" i="1" s="1"/>
  <c r="J199" i="1"/>
  <c r="I199" i="1"/>
  <c r="H199" i="1"/>
  <c r="G199" i="1"/>
  <c r="F199" i="1"/>
  <c r="E199" i="1"/>
  <c r="D199" i="1"/>
  <c r="C199" i="1"/>
  <c r="B199" i="1"/>
  <c r="AF198" i="1"/>
  <c r="AF248" i="1" s="1"/>
  <c r="AE198" i="1"/>
  <c r="AE248" i="1" s="1"/>
  <c r="AD198" i="1"/>
  <c r="AD248" i="1" s="1"/>
  <c r="AC198" i="1"/>
  <c r="AC248" i="1" s="1"/>
  <c r="AB198" i="1"/>
  <c r="AB248" i="1" s="1"/>
  <c r="Z198" i="1"/>
  <c r="Z248" i="1" s="1"/>
  <c r="Y198" i="1"/>
  <c r="Y248" i="1" s="1"/>
  <c r="X198" i="1"/>
  <c r="X248" i="1" s="1"/>
  <c r="W198" i="1"/>
  <c r="V198" i="1"/>
  <c r="V248" i="1" s="1"/>
  <c r="U198" i="1"/>
  <c r="U248" i="1" s="1"/>
  <c r="T198" i="1"/>
  <c r="T248" i="1" s="1"/>
  <c r="S198" i="1"/>
  <c r="S248" i="1" s="1"/>
  <c r="R198" i="1"/>
  <c r="R248" i="1" s="1"/>
  <c r="Q198" i="1"/>
  <c r="Q248" i="1" s="1"/>
  <c r="P198" i="1"/>
  <c r="P248" i="1" s="1"/>
  <c r="O198" i="1"/>
  <c r="O248" i="1" s="1"/>
  <c r="N198" i="1"/>
  <c r="N248" i="1" s="1"/>
  <c r="M198" i="1"/>
  <c r="M248" i="1" s="1"/>
  <c r="L198" i="1"/>
  <c r="L248" i="1" s="1"/>
  <c r="K198" i="1"/>
  <c r="J198" i="1"/>
  <c r="J248" i="1" s="1"/>
  <c r="I198" i="1"/>
  <c r="I248" i="1" s="1"/>
  <c r="H198" i="1"/>
  <c r="H248" i="1" s="1"/>
  <c r="G198" i="1"/>
  <c r="G248" i="1" s="1"/>
  <c r="F198" i="1"/>
  <c r="F248" i="1" s="1"/>
  <c r="E198" i="1"/>
  <c r="E248" i="1" s="1"/>
  <c r="D198" i="1"/>
  <c r="D248" i="1" s="1"/>
  <c r="C198" i="1"/>
  <c r="C248" i="1" s="1"/>
  <c r="B198" i="1"/>
  <c r="B248" i="1" s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201" i="1" s="1"/>
  <c r="AF148" i="1"/>
  <c r="AE148" i="1"/>
  <c r="AD148" i="1"/>
  <c r="AC148" i="1"/>
  <c r="AB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F147" i="1"/>
  <c r="AE147" i="1"/>
  <c r="AD147" i="1"/>
  <c r="AC147" i="1"/>
  <c r="AB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F146" i="1"/>
  <c r="AE146" i="1"/>
  <c r="AD146" i="1"/>
  <c r="AC146" i="1"/>
  <c r="AB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F145" i="1"/>
  <c r="AE145" i="1"/>
  <c r="AD145" i="1"/>
  <c r="AC145" i="1"/>
  <c r="AB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F144" i="1"/>
  <c r="AE144" i="1"/>
  <c r="AD144" i="1"/>
  <c r="AC144" i="1"/>
  <c r="AB144" i="1"/>
  <c r="Z144" i="1"/>
  <c r="Y144" i="1"/>
  <c r="AA144" i="1" s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46" i="1" s="1"/>
  <c r="AA110" i="1"/>
  <c r="AA145" i="1" s="1"/>
  <c r="AA109" i="1"/>
  <c r="AA108" i="1"/>
  <c r="AF106" i="1"/>
  <c r="AE106" i="1"/>
  <c r="AD106" i="1"/>
  <c r="AC106" i="1"/>
  <c r="AB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F105" i="1"/>
  <c r="AE105" i="1"/>
  <c r="AD105" i="1"/>
  <c r="AC105" i="1"/>
  <c r="AB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F104" i="1"/>
  <c r="AE104" i="1"/>
  <c r="AD104" i="1"/>
  <c r="AC104" i="1"/>
  <c r="AB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F103" i="1"/>
  <c r="AE103" i="1"/>
  <c r="AD103" i="1"/>
  <c r="AC103" i="1"/>
  <c r="AB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F102" i="1"/>
  <c r="AE102" i="1"/>
  <c r="AD102" i="1"/>
  <c r="AC102" i="1"/>
  <c r="AB102" i="1"/>
  <c r="Z102" i="1"/>
  <c r="Y102" i="1"/>
  <c r="AA102" i="1" s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103" i="1" s="1"/>
  <c r="AA68" i="1"/>
  <c r="AA67" i="1"/>
  <c r="AF65" i="1"/>
  <c r="AE65" i="1"/>
  <c r="AD65" i="1"/>
  <c r="AC65" i="1"/>
  <c r="AB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F64" i="1"/>
  <c r="AE64" i="1"/>
  <c r="AD64" i="1"/>
  <c r="AC64" i="1"/>
  <c r="AB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F63" i="1"/>
  <c r="AE63" i="1"/>
  <c r="AD63" i="1"/>
  <c r="AC63" i="1"/>
  <c r="AB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F62" i="1"/>
  <c r="AE62" i="1"/>
  <c r="AD62" i="1"/>
  <c r="AC62" i="1"/>
  <c r="AB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F61" i="1"/>
  <c r="AE61" i="1"/>
  <c r="AD61" i="1"/>
  <c r="AC61" i="1"/>
  <c r="AB61" i="1"/>
  <c r="Z61" i="1"/>
  <c r="AA61" i="1" s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65" i="1" s="1"/>
  <c r="AA3" i="1"/>
  <c r="AA2" i="1"/>
  <c r="AA147" i="1" l="1"/>
  <c r="AA62" i="1"/>
  <c r="AA105" i="1"/>
  <c r="AA198" i="1"/>
  <c r="AA248" i="1" s="1"/>
  <c r="AA247" i="1"/>
  <c r="AA64" i="1"/>
  <c r="AA200" i="1"/>
  <c r="AA249" i="1"/>
  <c r="AA310" i="1"/>
  <c r="AA104" i="1"/>
  <c r="AA202" i="1"/>
  <c r="AA312" i="1"/>
  <c r="AA148" i="1"/>
  <c r="AA63" i="1"/>
  <c r="AA106" i="1"/>
  <c r="AA199" i="1"/>
  <c r="AA309" i="1"/>
</calcChain>
</file>

<file path=xl/sharedStrings.xml><?xml version="1.0" encoding="utf-8"?>
<sst xmlns="http://schemas.openxmlformats.org/spreadsheetml/2006/main" count="2253" uniqueCount="416">
  <si>
    <t>Element</t>
  </si>
  <si>
    <t>Si29</t>
  </si>
  <si>
    <t>Ti49</t>
  </si>
  <si>
    <t>Zr91</t>
  </si>
  <si>
    <t>La139</t>
  </si>
  <si>
    <t>Ce140</t>
  </si>
  <si>
    <t>Pr141</t>
  </si>
  <si>
    <t>Nd146</t>
  </si>
  <si>
    <t>Sm147</t>
  </si>
  <si>
    <t>Eu153</t>
  </si>
  <si>
    <t>Gd157</t>
  </si>
  <si>
    <t>Tb159</t>
  </si>
  <si>
    <t>Dy163</t>
  </si>
  <si>
    <t>Ho165</t>
  </si>
  <si>
    <t>Er167</t>
  </si>
  <si>
    <t>Tm169</t>
  </si>
  <si>
    <t>Yb172</t>
  </si>
  <si>
    <t>Lu175</t>
  </si>
  <si>
    <t>Hf178</t>
  </si>
  <si>
    <t>Hg202</t>
  </si>
  <si>
    <t>Hg201</t>
  </si>
  <si>
    <t>Pb204</t>
  </si>
  <si>
    <t>Pb206</t>
  </si>
  <si>
    <t>Pb207</t>
  </si>
  <si>
    <t>Pb208</t>
  </si>
  <si>
    <t>Th232</t>
  </si>
  <si>
    <t>U238</t>
  </si>
  <si>
    <t>Pm147</t>
  </si>
  <si>
    <t>Hg204</t>
  </si>
  <si>
    <t>Po208</t>
  </si>
  <si>
    <t>U232</t>
  </si>
  <si>
    <t>Pu238</t>
  </si>
  <si>
    <t>Eu/Eu*</t>
  </si>
  <si>
    <t>BFB1_1</t>
  </si>
  <si>
    <t>&lt;****</t>
  </si>
  <si>
    <t>BFB1_10</t>
  </si>
  <si>
    <t>BFB1_11</t>
  </si>
  <si>
    <t>BFB1_12</t>
  </si>
  <si>
    <t>BFB1_13</t>
  </si>
  <si>
    <t>BFB1_14</t>
  </si>
  <si>
    <t>BFB1_16</t>
  </si>
  <si>
    <t>BFB1_17</t>
  </si>
  <si>
    <t>BFB1_19</t>
  </si>
  <si>
    <t>BFB1_2</t>
  </si>
  <si>
    <t>BFB1_20</t>
  </si>
  <si>
    <t>BFB1_22</t>
  </si>
  <si>
    <t>BFB1_24</t>
  </si>
  <si>
    <t>BFB1_25</t>
  </si>
  <si>
    <t>BFB1_26</t>
  </si>
  <si>
    <t>BFB1_27</t>
  </si>
  <si>
    <t>BFB1_28</t>
  </si>
  <si>
    <t>BFB1_29</t>
  </si>
  <si>
    <t>BFB1_3</t>
  </si>
  <si>
    <t>BFB1_30</t>
  </si>
  <si>
    <t>BFB1_31</t>
  </si>
  <si>
    <t>BFB1_32</t>
  </si>
  <si>
    <t>BFB1_33</t>
  </si>
  <si>
    <t>BFB1_35</t>
  </si>
  <si>
    <t>BFB1_36</t>
  </si>
  <si>
    <t>BFB1_38</t>
  </si>
  <si>
    <t>BFB1_39</t>
  </si>
  <si>
    <t>BFB1_40</t>
  </si>
  <si>
    <t>BFB1_41</t>
  </si>
  <si>
    <t>BFB1_42</t>
  </si>
  <si>
    <t>BFB1_43</t>
  </si>
  <si>
    <t>BFB1_44</t>
  </si>
  <si>
    <t>BFB1_46</t>
  </si>
  <si>
    <t>BFB1_47</t>
  </si>
  <si>
    <t>BFB1_48</t>
  </si>
  <si>
    <t>BFB1_49</t>
  </si>
  <si>
    <t>BFB1_5</t>
  </si>
  <si>
    <t>BFB1_50</t>
  </si>
  <si>
    <t>BFB1_6</t>
  </si>
  <si>
    <t>BFB1_9</t>
  </si>
  <si>
    <t>SAFT8-8</t>
  </si>
  <si>
    <t>SAFT8-29</t>
  </si>
  <si>
    <t>SAFT8-3</t>
  </si>
  <si>
    <t>SAFT8-31</t>
  </si>
  <si>
    <t>SAFT8-1</t>
  </si>
  <si>
    <t>SAFT8-9</t>
  </si>
  <si>
    <t>SAFT8-35</t>
  </si>
  <si>
    <t>SAFT8-23</t>
  </si>
  <si>
    <t>SAFT8-17</t>
  </si>
  <si>
    <t>SAFT8-4</t>
  </si>
  <si>
    <t>SAFT8-30</t>
  </si>
  <si>
    <t>SAFT8-5</t>
  </si>
  <si>
    <t>SAFT8-21</t>
  </si>
  <si>
    <t>SAFT8-33</t>
  </si>
  <si>
    <t>SAFT8-34</t>
  </si>
  <si>
    <t>SAFT8-22</t>
  </si>
  <si>
    <t>SAFT8-20</t>
  </si>
  <si>
    <t>SAFT8-28</t>
  </si>
  <si>
    <t>SAFT8-15</t>
  </si>
  <si>
    <t>SAFT8-11</t>
  </si>
  <si>
    <t>SAFT8-6</t>
  </si>
  <si>
    <t>SAFT8-27</t>
  </si>
  <si>
    <t>SAFT8-26</t>
  </si>
  <si>
    <t>SAFT8-19</t>
  </si>
  <si>
    <t>SAFT8-7</t>
  </si>
  <si>
    <t>SAFT8-37</t>
  </si>
  <si>
    <t>SAFT8-24</t>
  </si>
  <si>
    <t>SAFT8-10</t>
  </si>
  <si>
    <t>SAFT8-32</t>
  </si>
  <si>
    <t>SAFT8-18</t>
  </si>
  <si>
    <t>SAFT8-14</t>
  </si>
  <si>
    <t>SAFT8-13</t>
  </si>
  <si>
    <t>QM1-14</t>
  </si>
  <si>
    <t>QM12_12</t>
  </si>
  <si>
    <t>QM12_15</t>
  </si>
  <si>
    <t>QM1-1c</t>
  </si>
  <si>
    <t>QM12_1</t>
  </si>
  <si>
    <t>QM12_22</t>
  </si>
  <si>
    <t>QM12_5</t>
  </si>
  <si>
    <t>QM12_14</t>
  </si>
  <si>
    <t>QM1-6c</t>
  </si>
  <si>
    <t>QM12_2</t>
  </si>
  <si>
    <t>QM12_26</t>
  </si>
  <si>
    <t>QM12_11</t>
  </si>
  <si>
    <t>QM12_4</t>
  </si>
  <si>
    <t>QM1-4</t>
  </si>
  <si>
    <t>QM12_3</t>
  </si>
  <si>
    <t>QM12_27</t>
  </si>
  <si>
    <t>QM12_21</t>
  </si>
  <si>
    <t>QM12_17</t>
  </si>
  <si>
    <t>QM12_18</t>
  </si>
  <si>
    <t>QM12_19</t>
  </si>
  <si>
    <t>QM12_30</t>
  </si>
  <si>
    <t>QM12_8</t>
  </si>
  <si>
    <t>QM12_29</t>
  </si>
  <si>
    <t>QM12_24</t>
  </si>
  <si>
    <t>QM12_13</t>
  </si>
  <si>
    <t>QM1-10</t>
  </si>
  <si>
    <t>QM12_28</t>
  </si>
  <si>
    <t>QM12_6</t>
  </si>
  <si>
    <t>SAFT10-1</t>
  </si>
  <si>
    <t>SAFT10-2</t>
  </si>
  <si>
    <t>SAFT10-3c</t>
  </si>
  <si>
    <t>SAFT10-3r</t>
  </si>
  <si>
    <t>SAFT10-4c</t>
  </si>
  <si>
    <t>SAFT10-4r</t>
  </si>
  <si>
    <t>SAFT10-5</t>
  </si>
  <si>
    <t>SAFT10-6c</t>
  </si>
  <si>
    <t>SAFT10-6r</t>
  </si>
  <si>
    <t>SAFT10-7</t>
  </si>
  <si>
    <t>SAFT10-7r</t>
  </si>
  <si>
    <t>SAFT10-8</t>
  </si>
  <si>
    <t>SAFT10-9c</t>
  </si>
  <si>
    <t>SAFT10-9r</t>
  </si>
  <si>
    <t>SAFT10-10</t>
  </si>
  <si>
    <t>SAFT10-11</t>
  </si>
  <si>
    <t>SAFT10-12</t>
  </si>
  <si>
    <t>SAFT10-13</t>
  </si>
  <si>
    <t>SAFT10-14</t>
  </si>
  <si>
    <t>SAFT10-15</t>
  </si>
  <si>
    <t>SAFT10-16</t>
  </si>
  <si>
    <t>SAFT10-17</t>
  </si>
  <si>
    <t>SAFT10-18</t>
  </si>
  <si>
    <t>SAFT10-19</t>
  </si>
  <si>
    <t>SAFT10-20</t>
  </si>
  <si>
    <t>SAFT10-21</t>
  </si>
  <si>
    <t>SAFT10-22</t>
  </si>
  <si>
    <t>SAFT10-23</t>
  </si>
  <si>
    <t>SAFT10-24</t>
  </si>
  <si>
    <t>SAFT10-25</t>
  </si>
  <si>
    <t>SAFT10-26</t>
  </si>
  <si>
    <t>SAFT10-27</t>
  </si>
  <si>
    <t>SAFT10-29</t>
  </si>
  <si>
    <t>SAFT10-30</t>
  </si>
  <si>
    <t>SAFT10-32</t>
  </si>
  <si>
    <t>SAFT10-33</t>
  </si>
  <si>
    <t>SAFT10-34</t>
  </si>
  <si>
    <t>SAFT10-35</t>
  </si>
  <si>
    <t>SAFT10-36</t>
  </si>
  <si>
    <t>SAFT10-37</t>
  </si>
  <si>
    <t>SAFT10-39</t>
  </si>
  <si>
    <t>SAFT10-40</t>
  </si>
  <si>
    <t>SAFT10-41</t>
  </si>
  <si>
    <t>SAFT10-42</t>
  </si>
  <si>
    <t>SAFT10-43</t>
  </si>
  <si>
    <t>SAFT10-44</t>
  </si>
  <si>
    <t>SAFT10-45</t>
  </si>
  <si>
    <t>SAFT10-46</t>
  </si>
  <si>
    <t>SAFT10-47</t>
  </si>
  <si>
    <t>SAFT10-48</t>
  </si>
  <si>
    <t>SAFT10-49</t>
  </si>
  <si>
    <t>SAFT10-50</t>
  </si>
  <si>
    <t>SAFT10-51</t>
  </si>
  <si>
    <t>SAFT10-52</t>
  </si>
  <si>
    <t>SAFT10-median</t>
  </si>
  <si>
    <t>Th/U</t>
  </si>
  <si>
    <t>BFB1.2-11r</t>
  </si>
  <si>
    <t>BFB1.2-1r</t>
  </si>
  <si>
    <t>BFB1.2-1c</t>
  </si>
  <si>
    <t>BFB1.2-2</t>
  </si>
  <si>
    <t>BFB1.2-3</t>
  </si>
  <si>
    <t>BFB1.2-4</t>
  </si>
  <si>
    <t>BFB1.2-5</t>
  </si>
  <si>
    <t>BFB1.2-6</t>
  </si>
  <si>
    <t>BFB1.2-7</t>
  </si>
  <si>
    <t>BFB1.2-8</t>
  </si>
  <si>
    <t>BFB1.2-9</t>
  </si>
  <si>
    <t>BFB1.2-10</t>
  </si>
  <si>
    <t>BFB1.2-11c</t>
  </si>
  <si>
    <t>BFB1.2-12</t>
  </si>
  <si>
    <t>BFB1.2-13</t>
  </si>
  <si>
    <t>BFB1.2-14</t>
  </si>
  <si>
    <t>BFB1.2-15</t>
  </si>
  <si>
    <t>BFB1.2-16</t>
  </si>
  <si>
    <t>BFB1-median</t>
  </si>
  <si>
    <t>mean</t>
  </si>
  <si>
    <t>std</t>
  </si>
  <si>
    <t>max</t>
  </si>
  <si>
    <t>min</t>
  </si>
  <si>
    <t>QM1.3-1r</t>
  </si>
  <si>
    <t>QM1.3-2r</t>
  </si>
  <si>
    <t>QM1.3-1c</t>
  </si>
  <si>
    <t>QM1.3-2c</t>
  </si>
  <si>
    <t>QM1.3-3</t>
  </si>
  <si>
    <t>QM1.3-4</t>
  </si>
  <si>
    <t>QM1.3-5</t>
  </si>
  <si>
    <t>QM1.3-median</t>
  </si>
  <si>
    <t>WMG1.3-2r</t>
  </si>
  <si>
    <t>WMG1.3-6r</t>
  </si>
  <si>
    <t>WMG1.3-1</t>
  </si>
  <si>
    <t>WMG1.3-2c</t>
  </si>
  <si>
    <t>WMG1.3-3</t>
  </si>
  <si>
    <t>WMG1.3-5</t>
  </si>
  <si>
    <t>WMG1.3-6c</t>
  </si>
  <si>
    <t>WMG1.3-8</t>
  </si>
  <si>
    <t>WMG1.3-9</t>
  </si>
  <si>
    <t>WMG1.3-10</t>
  </si>
  <si>
    <t>WMG1.3-11</t>
  </si>
  <si>
    <t>WMG11_1c</t>
  </si>
  <si>
    <t>WMG11_5c</t>
  </si>
  <si>
    <t>WMG12_11</t>
  </si>
  <si>
    <t>WMG12_12</t>
  </si>
  <si>
    <t>WMG12_15</t>
  </si>
  <si>
    <t>WMG12_16</t>
  </si>
  <si>
    <t>WMG12_17</t>
  </si>
  <si>
    <t>WMG12_18</t>
  </si>
  <si>
    <t>WMG12_1c</t>
  </si>
  <si>
    <t>WMG12_22</t>
  </si>
  <si>
    <t>WMG12_23</t>
  </si>
  <si>
    <t>WMG12_25</t>
  </si>
  <si>
    <t>WMG12_26c</t>
  </si>
  <si>
    <t>WMG12_27</t>
  </si>
  <si>
    <t>WMG12_29</t>
  </si>
  <si>
    <t>WMG12_2r</t>
  </si>
  <si>
    <t>WMG12_3</t>
  </si>
  <si>
    <t>WMG12_33</t>
  </si>
  <si>
    <t>WMG12_35c</t>
  </si>
  <si>
    <t>WMG12_36</t>
  </si>
  <si>
    <t>WMG12_37</t>
  </si>
  <si>
    <t>WMG12_5</t>
  </si>
  <si>
    <t>WMG12_7c</t>
  </si>
  <si>
    <t>WMG12_8c</t>
  </si>
  <si>
    <t>WMG12_9c</t>
  </si>
  <si>
    <t>WMG1.3-median</t>
  </si>
  <si>
    <t>SHCR1.3-5r</t>
  </si>
  <si>
    <t>SHCR1.3-1</t>
  </si>
  <si>
    <t>SHCR1.3-2</t>
  </si>
  <si>
    <t>SHCR1.3-3</t>
  </si>
  <si>
    <t>SHCR1.3-4</t>
  </si>
  <si>
    <t>SHCR1.3-5c</t>
  </si>
  <si>
    <t>SHCR1.3-6</t>
  </si>
  <si>
    <t>SHCR1.3-7</t>
  </si>
  <si>
    <t>SHCR1.3-8</t>
  </si>
  <si>
    <t>SHCR1.3-9</t>
  </si>
  <si>
    <t>SHCR1.3-10c</t>
  </si>
  <si>
    <t>SHCR1.3-11</t>
  </si>
  <si>
    <t>SHCR1.3-12</t>
  </si>
  <si>
    <t>SHCR1.3-13</t>
  </si>
  <si>
    <t>SHCR1.3-14</t>
  </si>
  <si>
    <t>SHCR1.3-15</t>
  </si>
  <si>
    <t>SHCR1.3-16</t>
  </si>
  <si>
    <t>SHCR11_1</t>
  </si>
  <si>
    <t>SHCR11_11</t>
  </si>
  <si>
    <t>SHCR11_12</t>
  </si>
  <si>
    <t>SHCR11_13c</t>
  </si>
  <si>
    <t>SHCR11_14</t>
  </si>
  <si>
    <t>SHCR11_16</t>
  </si>
  <si>
    <t>SHCR11_19c</t>
  </si>
  <si>
    <t>SHCR11_21</t>
  </si>
  <si>
    <t>SHCR11_23</t>
  </si>
  <si>
    <t>SHCR11_25</t>
  </si>
  <si>
    <t>SHCR11_27</t>
  </si>
  <si>
    <t>SHCR11_28</t>
  </si>
  <si>
    <t>SHCR11_34</t>
  </si>
  <si>
    <t>SHCR11_35</t>
  </si>
  <si>
    <t>SHCR11_36</t>
  </si>
  <si>
    <t>SHCR11_37</t>
  </si>
  <si>
    <t>SHCR11_38</t>
  </si>
  <si>
    <t>SHCR11_4</t>
  </si>
  <si>
    <t>SHCR11_6</t>
  </si>
  <si>
    <t>SHCR11_7c</t>
  </si>
  <si>
    <t>SHCR11_9c</t>
  </si>
  <si>
    <t>SHCR12_10</t>
  </si>
  <si>
    <t>SHCR12_11</t>
  </si>
  <si>
    <t>SHCR12_12</t>
  </si>
  <si>
    <t>SHCR12_2</t>
  </si>
  <si>
    <t>SHCR12_3</t>
  </si>
  <si>
    <t>SHCR12_4</t>
  </si>
  <si>
    <t>SHCR12_5</t>
  </si>
  <si>
    <t>SHCR12_6</t>
  </si>
  <si>
    <t>SHCR12_8</t>
  </si>
  <si>
    <t>SHCR12_9</t>
  </si>
  <si>
    <t>SHCR1.3-median</t>
  </si>
  <si>
    <t>SAFT8.2-6r</t>
  </si>
  <si>
    <t>SAFT8.2-1r</t>
  </si>
  <si>
    <t>SAFT8.2-1c</t>
  </si>
  <si>
    <t>SAFT8.2-2</t>
  </si>
  <si>
    <t>SAFT8.2-3</t>
  </si>
  <si>
    <t>SAFT8.2-4</t>
  </si>
  <si>
    <t>SAFT8.2-5</t>
  </si>
  <si>
    <t>SAFT8.2-6c</t>
  </si>
  <si>
    <t>SAFT8.2-7</t>
  </si>
  <si>
    <t>SAFT8.2-8</t>
  </si>
  <si>
    <t>SAFT8-median</t>
  </si>
  <si>
    <t>2SMBT4-001</t>
  </si>
  <si>
    <t>2SMBT4-003</t>
  </si>
  <si>
    <t>2SMBT4-006</t>
  </si>
  <si>
    <t>2SMBT4-007</t>
  </si>
  <si>
    <t>2SMBT4-008</t>
  </si>
  <si>
    <t>2SMBT4-010</t>
  </si>
  <si>
    <t>2SMBT4-011</t>
  </si>
  <si>
    <t>2SMBT4-013</t>
  </si>
  <si>
    <t>2SMBT4-015</t>
  </si>
  <si>
    <t>2SMBT4-018</t>
  </si>
  <si>
    <t>2SMBT4-019</t>
  </si>
  <si>
    <t>1SMBT4-006</t>
  </si>
  <si>
    <t>1SMBT4-012</t>
  </si>
  <si>
    <t>1SMST9-001</t>
  </si>
  <si>
    <t>1SMST9-002</t>
  </si>
  <si>
    <t>1SMST9-003</t>
  </si>
  <si>
    <t>1SMST9-004</t>
  </si>
  <si>
    <t>1SMST9-005</t>
  </si>
  <si>
    <t>1SMST9-006</t>
  </si>
  <si>
    <t>1SMST9-007</t>
  </si>
  <si>
    <t>1SMST9-008</t>
  </si>
  <si>
    <t>1SMST9-009</t>
  </si>
  <si>
    <t>1SMST9-010</t>
  </si>
  <si>
    <t>1SMST9-011</t>
  </si>
  <si>
    <t>1SMST9-012</t>
  </si>
  <si>
    <t>1SMST9-013</t>
  </si>
  <si>
    <t>1SMST9-014</t>
  </si>
  <si>
    <t>1SMST9-015</t>
  </si>
  <si>
    <t>1SMST9-016</t>
  </si>
  <si>
    <t>1SMST9-017</t>
  </si>
  <si>
    <t>1SMST9-018</t>
  </si>
  <si>
    <t>1SMST9-019</t>
  </si>
  <si>
    <t>1SMST9-020</t>
  </si>
  <si>
    <t>1SMST9-021</t>
  </si>
  <si>
    <t>1SMST9-022</t>
  </si>
  <si>
    <t>1SMST9-023</t>
  </si>
  <si>
    <t>1SMST9-024</t>
  </si>
  <si>
    <t>1SMST9-025</t>
  </si>
  <si>
    <t>1SMST9-026</t>
  </si>
  <si>
    <t>1SMST9-027</t>
  </si>
  <si>
    <t>1SMST9-028</t>
  </si>
  <si>
    <t>1SMST9-030</t>
  </si>
  <si>
    <t>1SMST9-032</t>
  </si>
  <si>
    <t>1SMST9-033</t>
  </si>
  <si>
    <t>SMST112-003</t>
  </si>
  <si>
    <t>SMST112-004</t>
  </si>
  <si>
    <t>SMST112-005</t>
  </si>
  <si>
    <t>SMST112-006</t>
  </si>
  <si>
    <t>SMST112-007</t>
  </si>
  <si>
    <t>SMST112-008</t>
  </si>
  <si>
    <t>SMST112-009</t>
  </si>
  <si>
    <t>SMST112-010</t>
  </si>
  <si>
    <t>SMST112-011</t>
  </si>
  <si>
    <t>SMST112-012</t>
  </si>
  <si>
    <t>SMST112-013</t>
  </si>
  <si>
    <t>SMST112-014</t>
  </si>
  <si>
    <t>SMST112-015</t>
  </si>
  <si>
    <t>SMST112-016</t>
  </si>
  <si>
    <t>SMST112-017</t>
  </si>
  <si>
    <t>SMST112-019</t>
  </si>
  <si>
    <t>SMST112-020</t>
  </si>
  <si>
    <t>SMST112-021</t>
  </si>
  <si>
    <t>SMST112-022</t>
  </si>
  <si>
    <t>SMST112-023</t>
  </si>
  <si>
    <t>SMST112-024</t>
  </si>
  <si>
    <t>SMST112-025</t>
  </si>
  <si>
    <t>SMST112-026</t>
  </si>
  <si>
    <t>SMST112-029</t>
  </si>
  <si>
    <t>SMST112-030</t>
  </si>
  <si>
    <t>SMST112-032</t>
  </si>
  <si>
    <t>SMST112-033</t>
  </si>
  <si>
    <t>4SMST778-001</t>
  </si>
  <si>
    <t>4SMST778-002</t>
  </si>
  <si>
    <t>4SMST778-007</t>
  </si>
  <si>
    <t>4SMST778-008</t>
  </si>
  <si>
    <t>4SMST778-009</t>
  </si>
  <si>
    <t>4SMST778-012</t>
  </si>
  <si>
    <t>4SMST778-013</t>
  </si>
  <si>
    <t>4SMST778-014</t>
  </si>
  <si>
    <t>4SMST778-017</t>
  </si>
  <si>
    <t>4SMST778-019</t>
  </si>
  <si>
    <t>4SMST778-020</t>
  </si>
  <si>
    <t>4SMST778-021</t>
  </si>
  <si>
    <t>4SMST778-022</t>
  </si>
  <si>
    <t>4SMST778-023</t>
  </si>
  <si>
    <t>4SMST778-025</t>
  </si>
  <si>
    <t>4SMST778-027</t>
  </si>
  <si>
    <t>4SMST778-028</t>
  </si>
  <si>
    <t>4SMST778-029</t>
  </si>
  <si>
    <t>4SMST778-032</t>
  </si>
  <si>
    <t>4SMST778-035</t>
  </si>
  <si>
    <t>total REE</t>
  </si>
  <si>
    <t>Gd/Yb</t>
  </si>
  <si>
    <t>La/Lu</t>
  </si>
  <si>
    <t>La/Gd</t>
  </si>
  <si>
    <r>
      <rPr>
        <b/>
        <sz val="11"/>
        <color theme="1"/>
        <rFont val="Calibri"/>
        <family val="2"/>
      </rPr>
      <t>Ʃ</t>
    </r>
    <r>
      <rPr>
        <b/>
        <sz val="11"/>
        <color theme="1"/>
        <rFont val="Calibri"/>
        <family val="2"/>
        <scheme val="minor"/>
      </rPr>
      <t>HREE</t>
    </r>
  </si>
  <si>
    <t>ƩLREE</t>
  </si>
  <si>
    <t>Smith, T.M., Saylor, J.E., Lapen, T.J., Hatfield, K., and Sundell, K.E., 2022, Identifying sources of non-unique detrital age distributions through integrated provenance analysis: An example from the Paleozoic Central Colorado Trough: Geosphere, v. 18, https://doi.org/10.1130/GES02541.1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</si>
</sst>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E+00"/>
    <numFmt numFmtId="166" formatCode="0E+00"/>
    <numFmt numFmtId="167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3" fillId="0" borderId="0" xfId="0" applyFont="1"/>
    <xf numFmtId="0" fontId="3" fillId="2" borderId="0" xfId="0" applyFont="1" applyFill="1"/>
    <xf numFmtId="165" fontId="3" fillId="2" borderId="0" xfId="0" applyNumberFormat="1" applyFont="1" applyFill="1"/>
    <xf numFmtId="0" fontId="4" fillId="0" borderId="0" xfId="0" applyFont="1"/>
    <xf numFmtId="2" fontId="3" fillId="2" borderId="0" xfId="0" applyNumberFormat="1" applyFont="1" applyFill="1"/>
    <xf numFmtId="166" fontId="3" fillId="2" borderId="0" xfId="0" applyNumberFormat="1" applyFont="1" applyFill="1"/>
    <xf numFmtId="0" fontId="0" fillId="2" borderId="0" xfId="0" applyFill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699FF"/>
      </a:accent1>
      <a:accent2>
        <a:srgbClr val="0000FF"/>
      </a:accent2>
      <a:accent3>
        <a:srgbClr val="48A1FA"/>
      </a:accent3>
      <a:accent4>
        <a:srgbClr val="93FFFF"/>
      </a:accent4>
      <a:accent5>
        <a:srgbClr val="FF6566"/>
      </a:accent5>
      <a:accent6>
        <a:srgbClr val="8AB16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825E9-2408-413B-BC0B-488F7059BE25}">
  <dimension ref="A1:AQ353"/>
  <sheetViews>
    <sheetView tabSelected="1" topLeftCell="B1" zoomScale="60" zoomScaleNormal="60" workbookViewId="0">
      <pane ySplit="1" topLeftCell="A2" activePane="bottomLeft" state="frozen"/>
      <selection pane="bottomLeft" activeCell="AQ1" sqref="AQ1"/>
    </sheetView>
  </sheetViews>
  <sheetFormatPr defaultRowHeight="15" x14ac:dyDescent="0.25"/>
  <cols>
    <col min="1" max="1" width="16.5703125" bestFit="1" customWidth="1"/>
    <col min="2" max="2" width="13.7109375" bestFit="1" customWidth="1"/>
    <col min="5" max="16" width="9.140625" style="11"/>
    <col min="35" max="35" width="13.7109375" bestFit="1" customWidth="1"/>
    <col min="39" max="39" width="9.42578125" bestFit="1" customWidth="1"/>
  </cols>
  <sheetData>
    <row r="1" spans="1:43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189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H1" s="2" t="s">
        <v>32</v>
      </c>
      <c r="AI1" s="2" t="s">
        <v>409</v>
      </c>
      <c r="AJ1" s="2" t="s">
        <v>410</v>
      </c>
      <c r="AK1" s="2" t="s">
        <v>411</v>
      </c>
      <c r="AL1" s="2" t="s">
        <v>412</v>
      </c>
      <c r="AM1" s="2" t="s">
        <v>414</v>
      </c>
      <c r="AN1" s="2" t="s">
        <v>413</v>
      </c>
      <c r="AQ1" s="2" t="s">
        <v>415</v>
      </c>
    </row>
    <row r="2" spans="1:43" x14ac:dyDescent="0.25">
      <c r="A2" s="3" t="s">
        <v>190</v>
      </c>
      <c r="B2">
        <v>0.93500000000000005</v>
      </c>
      <c r="C2">
        <v>0.16600000000000001</v>
      </c>
      <c r="D2">
        <v>945916.25</v>
      </c>
      <c r="E2">
        <v>2.82</v>
      </c>
      <c r="F2">
        <v>254.25</v>
      </c>
      <c r="G2">
        <v>12.83</v>
      </c>
      <c r="H2">
        <v>38.119999999999997</v>
      </c>
      <c r="I2">
        <v>244.08</v>
      </c>
      <c r="J2">
        <v>113.86</v>
      </c>
      <c r="K2">
        <v>780.86</v>
      </c>
      <c r="L2">
        <v>1386.47</v>
      </c>
      <c r="M2">
        <v>2533.79</v>
      </c>
      <c r="N2">
        <v>3769.68</v>
      </c>
      <c r="O2">
        <v>5374.41</v>
      </c>
      <c r="P2">
        <v>12564.97</v>
      </c>
      <c r="Q2">
        <v>10844.61</v>
      </c>
      <c r="R2">
        <v>544101.81000000006</v>
      </c>
      <c r="S2">
        <v>0</v>
      </c>
      <c r="T2" t="s">
        <v>34</v>
      </c>
      <c r="U2">
        <v>0</v>
      </c>
      <c r="V2">
        <v>29.28</v>
      </c>
      <c r="W2">
        <v>1.86</v>
      </c>
      <c r="X2">
        <v>2.93</v>
      </c>
      <c r="Y2">
        <v>7553.65</v>
      </c>
      <c r="Z2">
        <v>34119.56</v>
      </c>
      <c r="AA2" s="4">
        <f>Y2/Z2</f>
        <v>0.22138767322908035</v>
      </c>
      <c r="AB2" t="s">
        <v>34</v>
      </c>
      <c r="AC2">
        <v>0</v>
      </c>
      <c r="AD2" t="s">
        <v>34</v>
      </c>
      <c r="AE2" t="s">
        <v>34</v>
      </c>
      <c r="AF2" t="s">
        <v>34</v>
      </c>
      <c r="AH2" s="1">
        <f>J2/((I2*K2)^(0.5))</f>
        <v>0.26080654982491164</v>
      </c>
      <c r="AI2">
        <f>SUM(E2:Q2)</f>
        <v>37920.75</v>
      </c>
      <c r="AJ2">
        <f>K2/P2</f>
        <v>6.2145791036508649E-2</v>
      </c>
      <c r="AK2">
        <f>E2/Q2</f>
        <v>2.6003701377919536E-4</v>
      </c>
      <c r="AL2">
        <f>E2/K2</f>
        <v>3.6114028122838917E-3</v>
      </c>
      <c r="AM2">
        <f>SUM(E2:I2)</f>
        <v>552.1</v>
      </c>
      <c r="AN2">
        <f>SUM(J2:Q2)</f>
        <v>37368.65</v>
      </c>
    </row>
    <row r="3" spans="1:43" x14ac:dyDescent="0.25">
      <c r="A3" s="3" t="s">
        <v>191</v>
      </c>
      <c r="B3">
        <v>0.93500000000000005</v>
      </c>
      <c r="C3">
        <v>0.22600000000000001</v>
      </c>
      <c r="D3">
        <v>864594.31</v>
      </c>
      <c r="E3">
        <v>4.72</v>
      </c>
      <c r="F3">
        <v>274.48</v>
      </c>
      <c r="G3">
        <v>8.85</v>
      </c>
      <c r="H3">
        <v>30.45</v>
      </c>
      <c r="I3">
        <v>226.26</v>
      </c>
      <c r="J3">
        <v>122.05</v>
      </c>
      <c r="K3">
        <v>709.58</v>
      </c>
      <c r="L3">
        <v>1427.67</v>
      </c>
      <c r="M3">
        <v>2505.7399999999998</v>
      </c>
      <c r="N3">
        <v>3467.06</v>
      </c>
      <c r="O3">
        <v>5110.18</v>
      </c>
      <c r="P3">
        <v>11475.92</v>
      </c>
      <c r="Q3">
        <v>9926.7999999999993</v>
      </c>
      <c r="R3">
        <v>500590.69</v>
      </c>
      <c r="S3">
        <v>0</v>
      </c>
      <c r="T3" t="s">
        <v>34</v>
      </c>
      <c r="U3">
        <v>0</v>
      </c>
      <c r="V3">
        <v>29.99</v>
      </c>
      <c r="W3">
        <v>1.86</v>
      </c>
      <c r="X3">
        <v>3.24</v>
      </c>
      <c r="Y3">
        <v>8087.28</v>
      </c>
      <c r="Z3">
        <v>35622.120000000003</v>
      </c>
      <c r="AA3" s="4">
        <f t="shared" ref="AA3:AA61" si="0">Y3/Z3</f>
        <v>0.22702972198173493</v>
      </c>
      <c r="AB3" t="s">
        <v>34</v>
      </c>
      <c r="AC3">
        <v>0</v>
      </c>
      <c r="AD3" t="s">
        <v>34</v>
      </c>
      <c r="AE3" t="s">
        <v>34</v>
      </c>
      <c r="AF3" t="s">
        <v>34</v>
      </c>
      <c r="AH3" s="1">
        <f t="shared" ref="AH3:AH66" si="1">J3/((I3*K3)^(0.5))</f>
        <v>0.3046023217487111</v>
      </c>
      <c r="AI3">
        <f t="shared" ref="AI3:AI66" si="2">SUM(E3:Q3)</f>
        <v>35289.759999999995</v>
      </c>
      <c r="AJ3">
        <f t="shared" ref="AJ3:AJ66" si="3">K3/P3</f>
        <v>6.1832079693828472E-2</v>
      </c>
      <c r="AK3">
        <f t="shared" ref="AK3:AK66" si="4">E3/Q3</f>
        <v>4.7548051738727486E-4</v>
      </c>
      <c r="AL3">
        <f t="shared" ref="AL3:AL67" si="5">E3/K3</f>
        <v>6.6518222046844603E-3</v>
      </c>
      <c r="AM3">
        <f t="shared" ref="AM3:AM66" si="6">SUM(E3:I3)</f>
        <v>544.76</v>
      </c>
      <c r="AN3">
        <f t="shared" ref="AN3:AN66" si="7">SUM(J3:Q3)</f>
        <v>34745</v>
      </c>
    </row>
    <row r="4" spans="1:43" x14ac:dyDescent="0.25">
      <c r="A4" t="s">
        <v>192</v>
      </c>
      <c r="B4">
        <v>0.93500000000000005</v>
      </c>
      <c r="C4">
        <v>0.32</v>
      </c>
      <c r="D4">
        <v>898121.19</v>
      </c>
      <c r="E4">
        <v>0</v>
      </c>
      <c r="F4">
        <v>273.31</v>
      </c>
      <c r="G4">
        <v>34.5</v>
      </c>
      <c r="H4">
        <v>147.97999999999999</v>
      </c>
      <c r="I4">
        <v>617.66</v>
      </c>
      <c r="J4">
        <v>304.25</v>
      </c>
      <c r="K4">
        <v>1818.75</v>
      </c>
      <c r="L4">
        <v>2902.93</v>
      </c>
      <c r="M4">
        <v>5110.7299999999996</v>
      </c>
      <c r="N4">
        <v>6971.72</v>
      </c>
      <c r="O4">
        <v>9554.3799999999992</v>
      </c>
      <c r="P4">
        <v>19224.169999999998</v>
      </c>
      <c r="Q4">
        <v>16848.53</v>
      </c>
      <c r="R4">
        <v>511304.91</v>
      </c>
      <c r="S4">
        <v>0</v>
      </c>
      <c r="T4" t="s">
        <v>34</v>
      </c>
      <c r="U4">
        <v>0</v>
      </c>
      <c r="V4">
        <v>36.6</v>
      </c>
      <c r="W4">
        <v>2.2799999999999998</v>
      </c>
      <c r="X4">
        <v>4.8099999999999996</v>
      </c>
      <c r="Y4">
        <v>12234.96</v>
      </c>
      <c r="Z4">
        <v>42140.63</v>
      </c>
      <c r="AA4" s="4">
        <f t="shared" si="0"/>
        <v>0.29033642828785428</v>
      </c>
      <c r="AB4" t="s">
        <v>34</v>
      </c>
      <c r="AC4">
        <v>0</v>
      </c>
      <c r="AD4" t="s">
        <v>34</v>
      </c>
      <c r="AE4" t="s">
        <v>34</v>
      </c>
      <c r="AF4" t="s">
        <v>34</v>
      </c>
      <c r="AH4" s="1">
        <f t="shared" si="1"/>
        <v>0.28705779542246046</v>
      </c>
      <c r="AI4">
        <f t="shared" si="2"/>
        <v>63808.909999999996</v>
      </c>
      <c r="AJ4">
        <f t="shared" si="3"/>
        <v>9.4607465497860255E-2</v>
      </c>
      <c r="AK4">
        <f t="shared" si="4"/>
        <v>0</v>
      </c>
      <c r="AL4">
        <f t="shared" si="5"/>
        <v>0</v>
      </c>
      <c r="AM4">
        <f t="shared" si="6"/>
        <v>1073.4499999999998</v>
      </c>
      <c r="AN4">
        <f t="shared" si="7"/>
        <v>62735.46</v>
      </c>
    </row>
    <row r="5" spans="1:43" x14ac:dyDescent="0.25">
      <c r="A5" t="s">
        <v>193</v>
      </c>
      <c r="B5">
        <v>0.93500000000000005</v>
      </c>
      <c r="C5">
        <v>0.94</v>
      </c>
      <c r="D5">
        <v>871294.06</v>
      </c>
      <c r="E5">
        <v>1.07</v>
      </c>
      <c r="F5">
        <v>305.29000000000002</v>
      </c>
      <c r="G5">
        <v>9.18</v>
      </c>
      <c r="H5">
        <v>44.5</v>
      </c>
      <c r="I5">
        <v>287.25</v>
      </c>
      <c r="J5">
        <v>109.95</v>
      </c>
      <c r="K5">
        <v>759.01</v>
      </c>
      <c r="L5">
        <v>1446.45</v>
      </c>
      <c r="M5">
        <v>2763.17</v>
      </c>
      <c r="N5">
        <v>3818.78</v>
      </c>
      <c r="O5">
        <v>5370.15</v>
      </c>
      <c r="P5">
        <v>12160.08</v>
      </c>
      <c r="Q5">
        <v>10753.35</v>
      </c>
      <c r="R5">
        <v>551232.38</v>
      </c>
      <c r="S5">
        <v>0</v>
      </c>
      <c r="T5" t="s">
        <v>34</v>
      </c>
      <c r="U5">
        <v>0</v>
      </c>
      <c r="V5">
        <v>39.65</v>
      </c>
      <c r="W5">
        <v>2.7</v>
      </c>
      <c r="X5">
        <v>3.91</v>
      </c>
      <c r="Y5">
        <v>10336.290000000001</v>
      </c>
      <c r="Z5">
        <v>47649.46</v>
      </c>
      <c r="AA5" s="4">
        <f t="shared" si="0"/>
        <v>0.21692354960580879</v>
      </c>
      <c r="AB5" t="s">
        <v>34</v>
      </c>
      <c r="AC5">
        <v>0</v>
      </c>
      <c r="AD5" t="s">
        <v>34</v>
      </c>
      <c r="AE5" t="s">
        <v>34</v>
      </c>
      <c r="AF5" t="s">
        <v>34</v>
      </c>
      <c r="AH5" s="1">
        <f t="shared" si="1"/>
        <v>0.23547318935488992</v>
      </c>
      <c r="AI5">
        <f t="shared" si="2"/>
        <v>37828.229999999996</v>
      </c>
      <c r="AJ5">
        <f t="shared" si="3"/>
        <v>6.2418174880428418E-2</v>
      </c>
      <c r="AK5">
        <f t="shared" si="4"/>
        <v>9.9503875536460727E-5</v>
      </c>
      <c r="AL5">
        <f t="shared" si="5"/>
        <v>1.4097310970869949E-3</v>
      </c>
      <c r="AM5">
        <f t="shared" si="6"/>
        <v>647.29</v>
      </c>
      <c r="AN5">
        <f t="shared" si="7"/>
        <v>37180.94</v>
      </c>
    </row>
    <row r="6" spans="1:43" x14ac:dyDescent="0.25">
      <c r="A6" t="s">
        <v>194</v>
      </c>
      <c r="B6">
        <v>0.93500000000000005</v>
      </c>
      <c r="C6">
        <v>0.34</v>
      </c>
      <c r="D6">
        <v>869306.94</v>
      </c>
      <c r="E6">
        <v>5.47</v>
      </c>
      <c r="F6">
        <v>357.32</v>
      </c>
      <c r="G6">
        <v>112.64</v>
      </c>
      <c r="H6">
        <v>316.43</v>
      </c>
      <c r="I6">
        <v>1231.1300000000001</v>
      </c>
      <c r="J6">
        <v>491.26</v>
      </c>
      <c r="K6">
        <v>2670.35</v>
      </c>
      <c r="L6">
        <v>4452.49</v>
      </c>
      <c r="M6">
        <v>7395.9</v>
      </c>
      <c r="N6">
        <v>9851.6299999999992</v>
      </c>
      <c r="O6">
        <v>12979.02</v>
      </c>
      <c r="P6">
        <v>25304.080000000002</v>
      </c>
      <c r="Q6">
        <v>22026.6</v>
      </c>
      <c r="R6">
        <v>495309.81</v>
      </c>
      <c r="S6">
        <v>0</v>
      </c>
      <c r="T6" t="s">
        <v>34</v>
      </c>
      <c r="U6">
        <v>0</v>
      </c>
      <c r="V6">
        <v>55.71</v>
      </c>
      <c r="W6">
        <v>3.6</v>
      </c>
      <c r="X6">
        <v>7.98</v>
      </c>
      <c r="Y6">
        <v>20769.25</v>
      </c>
      <c r="Z6">
        <v>65911.179999999993</v>
      </c>
      <c r="AA6" s="4">
        <f t="shared" si="0"/>
        <v>0.31510966728254602</v>
      </c>
      <c r="AB6" t="s">
        <v>34</v>
      </c>
      <c r="AC6">
        <v>0</v>
      </c>
      <c r="AD6" t="s">
        <v>34</v>
      </c>
      <c r="AE6" t="s">
        <v>34</v>
      </c>
      <c r="AF6" t="s">
        <v>34</v>
      </c>
      <c r="AH6" s="1">
        <f t="shared" si="1"/>
        <v>0.27094138902171994</v>
      </c>
      <c r="AI6">
        <f t="shared" si="2"/>
        <v>87194.32</v>
      </c>
      <c r="AJ6">
        <f t="shared" si="3"/>
        <v>0.10553041248684006</v>
      </c>
      <c r="AK6">
        <f t="shared" si="4"/>
        <v>2.4833610271217529E-4</v>
      </c>
      <c r="AL6">
        <f t="shared" si="5"/>
        <v>2.0484206190199785E-3</v>
      </c>
      <c r="AM6">
        <f t="shared" si="6"/>
        <v>2022.9900000000002</v>
      </c>
      <c r="AN6">
        <f t="shared" si="7"/>
        <v>85171.329999999987</v>
      </c>
    </row>
    <row r="7" spans="1:43" x14ac:dyDescent="0.25">
      <c r="A7" t="s">
        <v>195</v>
      </c>
      <c r="B7">
        <v>0.93500000000000005</v>
      </c>
      <c r="C7">
        <v>0.23300000000000001</v>
      </c>
      <c r="D7">
        <v>865085.75</v>
      </c>
      <c r="E7">
        <v>0</v>
      </c>
      <c r="F7">
        <v>263.77</v>
      </c>
      <c r="G7">
        <v>8.0399999999999991</v>
      </c>
      <c r="H7">
        <v>41.4</v>
      </c>
      <c r="I7">
        <v>249.79</v>
      </c>
      <c r="J7">
        <v>128.11000000000001</v>
      </c>
      <c r="K7">
        <v>824.39</v>
      </c>
      <c r="L7">
        <v>1547.53</v>
      </c>
      <c r="M7">
        <v>2828.13</v>
      </c>
      <c r="N7">
        <v>4279.74</v>
      </c>
      <c r="O7">
        <v>5814.62</v>
      </c>
      <c r="P7">
        <v>13156.65</v>
      </c>
      <c r="Q7">
        <v>11383.51</v>
      </c>
      <c r="R7">
        <v>534149.06000000006</v>
      </c>
      <c r="S7">
        <v>0</v>
      </c>
      <c r="T7" t="s">
        <v>34</v>
      </c>
      <c r="U7">
        <v>0</v>
      </c>
      <c r="V7">
        <v>33.08</v>
      </c>
      <c r="W7">
        <v>2.14</v>
      </c>
      <c r="X7">
        <v>3.6</v>
      </c>
      <c r="Y7">
        <v>9131.83</v>
      </c>
      <c r="Z7">
        <v>38551.17</v>
      </c>
      <c r="AA7" s="4">
        <f t="shared" si="0"/>
        <v>0.23687556045640121</v>
      </c>
      <c r="AB7" t="s">
        <v>34</v>
      </c>
      <c r="AC7">
        <v>0</v>
      </c>
      <c r="AD7" t="s">
        <v>34</v>
      </c>
      <c r="AE7" t="s">
        <v>34</v>
      </c>
      <c r="AF7" t="s">
        <v>34</v>
      </c>
      <c r="AH7" s="1">
        <f t="shared" si="1"/>
        <v>0.28231187709198768</v>
      </c>
      <c r="AI7">
        <f t="shared" si="2"/>
        <v>40525.68</v>
      </c>
      <c r="AJ7">
        <f t="shared" si="3"/>
        <v>6.2659567595094501E-2</v>
      </c>
      <c r="AK7">
        <f t="shared" si="4"/>
        <v>0</v>
      </c>
      <c r="AL7">
        <f t="shared" si="5"/>
        <v>0</v>
      </c>
      <c r="AM7">
        <f t="shared" si="6"/>
        <v>563</v>
      </c>
      <c r="AN7">
        <f t="shared" si="7"/>
        <v>39962.68</v>
      </c>
    </row>
    <row r="8" spans="1:43" x14ac:dyDescent="0.25">
      <c r="A8" t="s">
        <v>196</v>
      </c>
      <c r="B8">
        <v>0.93500000000000005</v>
      </c>
      <c r="C8">
        <v>0.33</v>
      </c>
      <c r="D8">
        <v>864282.75</v>
      </c>
      <c r="E8">
        <v>1.87</v>
      </c>
      <c r="F8">
        <v>280.14999999999998</v>
      </c>
      <c r="G8">
        <v>13.35</v>
      </c>
      <c r="H8">
        <v>59.95</v>
      </c>
      <c r="I8">
        <v>260.47000000000003</v>
      </c>
      <c r="J8">
        <v>138.94999999999999</v>
      </c>
      <c r="K8">
        <v>848.01</v>
      </c>
      <c r="L8">
        <v>1611.47</v>
      </c>
      <c r="M8">
        <v>2793.65</v>
      </c>
      <c r="N8">
        <v>3952.57</v>
      </c>
      <c r="O8">
        <v>5520.13</v>
      </c>
      <c r="P8">
        <v>12764.87</v>
      </c>
      <c r="Q8">
        <v>11349.58</v>
      </c>
      <c r="R8">
        <v>512371.53</v>
      </c>
      <c r="S8">
        <v>0</v>
      </c>
      <c r="T8" t="s">
        <v>34</v>
      </c>
      <c r="U8">
        <v>0</v>
      </c>
      <c r="V8">
        <v>36.76</v>
      </c>
      <c r="W8">
        <v>2.44</v>
      </c>
      <c r="X8">
        <v>3.97</v>
      </c>
      <c r="Y8">
        <v>10045.36</v>
      </c>
      <c r="Z8">
        <v>43327.28</v>
      </c>
      <c r="AA8" s="4">
        <f t="shared" si="0"/>
        <v>0.23184838743627573</v>
      </c>
      <c r="AB8" t="s">
        <v>34</v>
      </c>
      <c r="AC8">
        <v>0</v>
      </c>
      <c r="AD8" t="s">
        <v>34</v>
      </c>
      <c r="AE8" t="s">
        <v>34</v>
      </c>
      <c r="AF8" t="s">
        <v>34</v>
      </c>
      <c r="AH8" s="1">
        <f t="shared" si="1"/>
        <v>0.2956509026531387</v>
      </c>
      <c r="AI8">
        <f t="shared" si="2"/>
        <v>39595.020000000004</v>
      </c>
      <c r="AJ8">
        <f t="shared" si="3"/>
        <v>6.6433108993667778E-2</v>
      </c>
      <c r="AK8">
        <f t="shared" si="4"/>
        <v>1.6476380623776387E-4</v>
      </c>
      <c r="AL8">
        <f t="shared" si="5"/>
        <v>2.2051626749684558E-3</v>
      </c>
      <c r="AM8">
        <f t="shared" si="6"/>
        <v>615.79</v>
      </c>
      <c r="AN8">
        <f t="shared" si="7"/>
        <v>38979.230000000003</v>
      </c>
    </row>
    <row r="9" spans="1:43" x14ac:dyDescent="0.25">
      <c r="A9" t="s">
        <v>197</v>
      </c>
      <c r="B9">
        <v>0.93500000000000005</v>
      </c>
      <c r="C9">
        <v>0.25</v>
      </c>
      <c r="D9">
        <v>881976.63</v>
      </c>
      <c r="E9">
        <v>0</v>
      </c>
      <c r="F9">
        <v>284.64</v>
      </c>
      <c r="G9">
        <v>11.81</v>
      </c>
      <c r="H9">
        <v>49.79</v>
      </c>
      <c r="I9">
        <v>320.39</v>
      </c>
      <c r="J9">
        <v>116.28</v>
      </c>
      <c r="K9">
        <v>932.08</v>
      </c>
      <c r="L9">
        <v>1836.11</v>
      </c>
      <c r="M9">
        <v>3364.03</v>
      </c>
      <c r="N9">
        <v>5076.6000000000004</v>
      </c>
      <c r="O9">
        <v>7343.73</v>
      </c>
      <c r="P9">
        <v>16701.43</v>
      </c>
      <c r="Q9">
        <v>14325.38</v>
      </c>
      <c r="R9">
        <v>585438.43999999994</v>
      </c>
      <c r="S9">
        <v>0</v>
      </c>
      <c r="T9" t="s">
        <v>34</v>
      </c>
      <c r="U9">
        <v>0</v>
      </c>
      <c r="V9">
        <v>70.5</v>
      </c>
      <c r="W9">
        <v>4.6900000000000004</v>
      </c>
      <c r="X9">
        <v>6.03</v>
      </c>
      <c r="Y9">
        <v>15290.3</v>
      </c>
      <c r="Z9">
        <v>82609.62</v>
      </c>
      <c r="AA9" s="4">
        <f t="shared" si="0"/>
        <v>0.18509103419190162</v>
      </c>
      <c r="AB9" t="s">
        <v>34</v>
      </c>
      <c r="AC9">
        <v>0</v>
      </c>
      <c r="AD9" t="s">
        <v>34</v>
      </c>
      <c r="AE9" t="s">
        <v>34</v>
      </c>
      <c r="AF9" t="s">
        <v>34</v>
      </c>
      <c r="AH9" s="1">
        <f t="shared" si="1"/>
        <v>0.21278399195372855</v>
      </c>
      <c r="AI9">
        <f t="shared" si="2"/>
        <v>50362.27</v>
      </c>
      <c r="AJ9">
        <f t="shared" si="3"/>
        <v>5.5808394850021828E-2</v>
      </c>
      <c r="AK9">
        <f t="shared" si="4"/>
        <v>0</v>
      </c>
      <c r="AL9">
        <f t="shared" si="5"/>
        <v>0</v>
      </c>
      <c r="AM9">
        <f t="shared" si="6"/>
        <v>666.63</v>
      </c>
      <c r="AN9">
        <f t="shared" si="7"/>
        <v>49695.64</v>
      </c>
    </row>
    <row r="10" spans="1:43" x14ac:dyDescent="0.25">
      <c r="A10" t="s">
        <v>198</v>
      </c>
      <c r="B10">
        <v>0.93500000000000005</v>
      </c>
      <c r="C10">
        <v>0.27</v>
      </c>
      <c r="D10">
        <v>896514.44</v>
      </c>
      <c r="E10">
        <v>0</v>
      </c>
      <c r="F10">
        <v>319.94</v>
      </c>
      <c r="G10">
        <v>18.02</v>
      </c>
      <c r="H10">
        <v>93.44</v>
      </c>
      <c r="I10">
        <v>592.96</v>
      </c>
      <c r="J10">
        <v>213.31</v>
      </c>
      <c r="K10">
        <v>1807.1</v>
      </c>
      <c r="L10">
        <v>3211.28</v>
      </c>
      <c r="M10">
        <v>5711.48</v>
      </c>
      <c r="N10">
        <v>8114.44</v>
      </c>
      <c r="O10">
        <v>10853.62</v>
      </c>
      <c r="P10">
        <v>22559.93</v>
      </c>
      <c r="Q10">
        <v>19407.48</v>
      </c>
      <c r="R10">
        <v>565600.38</v>
      </c>
      <c r="S10">
        <v>0</v>
      </c>
      <c r="T10" t="s">
        <v>34</v>
      </c>
      <c r="U10">
        <v>0</v>
      </c>
      <c r="V10">
        <v>56.33</v>
      </c>
      <c r="W10">
        <v>3.49</v>
      </c>
      <c r="X10">
        <v>7.15</v>
      </c>
      <c r="Y10">
        <v>18498.03</v>
      </c>
      <c r="Z10">
        <v>66787.58</v>
      </c>
      <c r="AA10" s="4">
        <f t="shared" si="0"/>
        <v>0.27696811293357237</v>
      </c>
      <c r="AB10" t="s">
        <v>34</v>
      </c>
      <c r="AC10">
        <v>0</v>
      </c>
      <c r="AD10" t="s">
        <v>34</v>
      </c>
      <c r="AE10" t="s">
        <v>34</v>
      </c>
      <c r="AF10" t="s">
        <v>34</v>
      </c>
      <c r="AH10" s="1">
        <f t="shared" si="1"/>
        <v>0.20606651384879621</v>
      </c>
      <c r="AI10">
        <f t="shared" si="2"/>
        <v>72903</v>
      </c>
      <c r="AJ10">
        <f t="shared" si="3"/>
        <v>8.0102198898666793E-2</v>
      </c>
      <c r="AK10">
        <f t="shared" si="4"/>
        <v>0</v>
      </c>
      <c r="AL10">
        <f t="shared" si="5"/>
        <v>0</v>
      </c>
      <c r="AM10">
        <f t="shared" si="6"/>
        <v>1024.3600000000001</v>
      </c>
      <c r="AN10">
        <f t="shared" si="7"/>
        <v>71878.64</v>
      </c>
    </row>
    <row r="11" spans="1:43" x14ac:dyDescent="0.25">
      <c r="A11" t="s">
        <v>199</v>
      </c>
      <c r="B11">
        <v>0.93500000000000005</v>
      </c>
      <c r="C11">
        <v>0.33</v>
      </c>
      <c r="D11">
        <v>852174.75</v>
      </c>
      <c r="E11">
        <v>2.06</v>
      </c>
      <c r="F11">
        <v>292.04000000000002</v>
      </c>
      <c r="G11">
        <v>38.47</v>
      </c>
      <c r="H11">
        <v>113.18</v>
      </c>
      <c r="I11">
        <v>542.66999999999996</v>
      </c>
      <c r="J11">
        <v>216.09</v>
      </c>
      <c r="K11">
        <v>1470.21</v>
      </c>
      <c r="L11">
        <v>2592.19</v>
      </c>
      <c r="M11">
        <v>4490.55</v>
      </c>
      <c r="N11">
        <v>6721.29</v>
      </c>
      <c r="O11">
        <v>9248.24</v>
      </c>
      <c r="P11">
        <v>20803.86</v>
      </c>
      <c r="Q11">
        <v>18980.41</v>
      </c>
      <c r="R11">
        <v>463924.56</v>
      </c>
      <c r="S11">
        <v>0</v>
      </c>
      <c r="T11" t="s">
        <v>34</v>
      </c>
      <c r="U11">
        <v>0</v>
      </c>
      <c r="V11">
        <v>57.79</v>
      </c>
      <c r="W11">
        <v>3.77</v>
      </c>
      <c r="X11">
        <v>5.97</v>
      </c>
      <c r="Y11">
        <v>15014.19</v>
      </c>
      <c r="Z11">
        <v>68664.19</v>
      </c>
      <c r="AA11" s="4">
        <f t="shared" si="0"/>
        <v>0.21866113908865742</v>
      </c>
      <c r="AB11" t="s">
        <v>34</v>
      </c>
      <c r="AC11">
        <v>0</v>
      </c>
      <c r="AD11" t="s">
        <v>34</v>
      </c>
      <c r="AE11" t="s">
        <v>34</v>
      </c>
      <c r="AF11" t="s">
        <v>34</v>
      </c>
      <c r="AH11" s="1">
        <f t="shared" si="1"/>
        <v>0.24192295386444093</v>
      </c>
      <c r="AI11">
        <f t="shared" si="2"/>
        <v>65511.259999999995</v>
      </c>
      <c r="AJ11">
        <f t="shared" si="3"/>
        <v>7.067005834494175E-2</v>
      </c>
      <c r="AK11">
        <f t="shared" si="4"/>
        <v>1.0853295582129154E-4</v>
      </c>
      <c r="AL11">
        <f t="shared" si="5"/>
        <v>1.4011603784493372E-3</v>
      </c>
      <c r="AM11">
        <f t="shared" si="6"/>
        <v>988.42000000000007</v>
      </c>
      <c r="AN11">
        <f t="shared" si="7"/>
        <v>64522.84</v>
      </c>
    </row>
    <row r="12" spans="1:43" x14ac:dyDescent="0.25">
      <c r="A12" t="s">
        <v>200</v>
      </c>
      <c r="B12">
        <v>0.93500000000000005</v>
      </c>
      <c r="C12">
        <v>0.33</v>
      </c>
      <c r="D12">
        <v>902929.5</v>
      </c>
      <c r="E12">
        <v>0</v>
      </c>
      <c r="F12">
        <v>259.75</v>
      </c>
      <c r="G12">
        <v>12.65</v>
      </c>
      <c r="H12">
        <v>30.64</v>
      </c>
      <c r="I12">
        <v>272.36</v>
      </c>
      <c r="J12">
        <v>161.82</v>
      </c>
      <c r="K12">
        <v>798.32</v>
      </c>
      <c r="L12">
        <v>1530.46</v>
      </c>
      <c r="M12">
        <v>2962.26</v>
      </c>
      <c r="N12">
        <v>4050.11</v>
      </c>
      <c r="O12">
        <v>5909.99</v>
      </c>
      <c r="P12">
        <v>12722.3</v>
      </c>
      <c r="Q12">
        <v>11541.86</v>
      </c>
      <c r="R12">
        <v>517320.69</v>
      </c>
      <c r="S12">
        <v>0</v>
      </c>
      <c r="T12" t="s">
        <v>34</v>
      </c>
      <c r="U12">
        <v>0</v>
      </c>
      <c r="V12">
        <v>29.27</v>
      </c>
      <c r="W12">
        <v>1.96</v>
      </c>
      <c r="X12">
        <v>3.39</v>
      </c>
      <c r="Y12">
        <v>8535.4</v>
      </c>
      <c r="Z12">
        <v>34455.53</v>
      </c>
      <c r="AA12" s="4">
        <f t="shared" si="0"/>
        <v>0.24772220888780408</v>
      </c>
      <c r="AB12" t="s">
        <v>34</v>
      </c>
      <c r="AC12">
        <v>0</v>
      </c>
      <c r="AD12" t="s">
        <v>34</v>
      </c>
      <c r="AE12" t="s">
        <v>34</v>
      </c>
      <c r="AF12" t="s">
        <v>34</v>
      </c>
      <c r="AH12" s="1">
        <f t="shared" si="1"/>
        <v>0.3470340025717365</v>
      </c>
      <c r="AI12">
        <f t="shared" si="2"/>
        <v>40252.520000000004</v>
      </c>
      <c r="AJ12">
        <f t="shared" si="3"/>
        <v>6.2749660045746447E-2</v>
      </c>
      <c r="AK12">
        <f t="shared" si="4"/>
        <v>0</v>
      </c>
      <c r="AL12">
        <f t="shared" si="5"/>
        <v>0</v>
      </c>
      <c r="AM12">
        <f t="shared" si="6"/>
        <v>575.4</v>
      </c>
      <c r="AN12">
        <f t="shared" si="7"/>
        <v>39677.120000000003</v>
      </c>
    </row>
    <row r="13" spans="1:43" x14ac:dyDescent="0.25">
      <c r="A13" t="s">
        <v>200</v>
      </c>
      <c r="B13">
        <v>0.93500000000000005</v>
      </c>
      <c r="C13">
        <v>0.38</v>
      </c>
      <c r="D13">
        <v>899810.75</v>
      </c>
      <c r="E13">
        <v>3.89</v>
      </c>
      <c r="F13">
        <v>307.01</v>
      </c>
      <c r="G13">
        <v>52.91</v>
      </c>
      <c r="H13">
        <v>193.12</v>
      </c>
      <c r="I13">
        <v>959.5</v>
      </c>
      <c r="J13">
        <v>420.03</v>
      </c>
      <c r="K13">
        <v>2338.5100000000002</v>
      </c>
      <c r="L13">
        <v>3852.66</v>
      </c>
      <c r="M13">
        <v>6732.66</v>
      </c>
      <c r="N13">
        <v>9114.2099999999991</v>
      </c>
      <c r="O13">
        <v>12103.96</v>
      </c>
      <c r="P13">
        <v>23985.79</v>
      </c>
      <c r="Q13">
        <v>21038.39</v>
      </c>
      <c r="R13">
        <v>502914.69</v>
      </c>
      <c r="S13">
        <v>0</v>
      </c>
      <c r="T13" t="s">
        <v>34</v>
      </c>
      <c r="U13">
        <v>0</v>
      </c>
      <c r="V13">
        <v>42.72</v>
      </c>
      <c r="W13">
        <v>2.63</v>
      </c>
      <c r="X13">
        <v>6.39</v>
      </c>
      <c r="Y13">
        <v>16604.29</v>
      </c>
      <c r="Z13">
        <v>51672.01</v>
      </c>
      <c r="AA13" s="4">
        <f t="shared" si="0"/>
        <v>0.32134012205060342</v>
      </c>
      <c r="AB13" t="s">
        <v>34</v>
      </c>
      <c r="AC13">
        <v>0</v>
      </c>
      <c r="AD13" t="s">
        <v>34</v>
      </c>
      <c r="AE13" t="s">
        <v>34</v>
      </c>
      <c r="AF13" t="s">
        <v>34</v>
      </c>
      <c r="AH13" s="1">
        <f t="shared" si="1"/>
        <v>0.28040658294244991</v>
      </c>
      <c r="AI13">
        <f t="shared" si="2"/>
        <v>81102.64</v>
      </c>
      <c r="AJ13">
        <f t="shared" si="3"/>
        <v>9.7495642211492733E-2</v>
      </c>
      <c r="AK13">
        <f t="shared" si="4"/>
        <v>1.8490008028180865E-4</v>
      </c>
      <c r="AL13">
        <f t="shared" si="5"/>
        <v>1.6634523692436636E-3</v>
      </c>
      <c r="AM13">
        <f t="shared" si="6"/>
        <v>1516.4299999999998</v>
      </c>
      <c r="AN13">
        <f t="shared" si="7"/>
        <v>79586.209999999992</v>
      </c>
    </row>
    <row r="14" spans="1:43" x14ac:dyDescent="0.25">
      <c r="A14" t="s">
        <v>201</v>
      </c>
      <c r="B14">
        <v>0.93500000000000005</v>
      </c>
      <c r="C14">
        <v>0.38</v>
      </c>
      <c r="D14">
        <v>907476.81</v>
      </c>
      <c r="E14">
        <v>3.58</v>
      </c>
      <c r="F14">
        <v>356.26</v>
      </c>
      <c r="G14">
        <v>76.27</v>
      </c>
      <c r="H14">
        <v>300.41000000000003</v>
      </c>
      <c r="I14">
        <v>1111.47</v>
      </c>
      <c r="J14">
        <v>465.02</v>
      </c>
      <c r="K14">
        <v>2556.2199999999998</v>
      </c>
      <c r="L14">
        <v>4190.13</v>
      </c>
      <c r="M14">
        <v>6967.79</v>
      </c>
      <c r="N14">
        <v>9278.7000000000007</v>
      </c>
      <c r="O14">
        <v>12042.23</v>
      </c>
      <c r="P14">
        <v>24466.36</v>
      </c>
      <c r="Q14">
        <v>20355.14</v>
      </c>
      <c r="R14">
        <v>480414.09</v>
      </c>
      <c r="S14">
        <v>0</v>
      </c>
      <c r="T14" t="s">
        <v>34</v>
      </c>
      <c r="U14">
        <v>0</v>
      </c>
      <c r="V14">
        <v>44.91</v>
      </c>
      <c r="W14">
        <v>3.01</v>
      </c>
      <c r="X14">
        <v>7.09</v>
      </c>
      <c r="Y14">
        <v>17775.22</v>
      </c>
      <c r="Z14">
        <v>52750.9</v>
      </c>
      <c r="AA14" s="4">
        <f t="shared" si="0"/>
        <v>0.33696524609058803</v>
      </c>
      <c r="AB14" t="s">
        <v>34</v>
      </c>
      <c r="AC14">
        <v>0</v>
      </c>
      <c r="AD14" t="s">
        <v>34</v>
      </c>
      <c r="AE14" t="s">
        <v>34</v>
      </c>
      <c r="AF14" t="s">
        <v>34</v>
      </c>
      <c r="AH14" s="1">
        <f t="shared" si="1"/>
        <v>0.27588217744676441</v>
      </c>
      <c r="AI14">
        <f t="shared" si="2"/>
        <v>82169.58</v>
      </c>
      <c r="AJ14">
        <f t="shared" si="3"/>
        <v>0.10447896622137497</v>
      </c>
      <c r="AK14">
        <f t="shared" si="4"/>
        <v>1.7587695294652851E-4</v>
      </c>
      <c r="AL14">
        <f t="shared" si="5"/>
        <v>1.4005054338046023E-3</v>
      </c>
      <c r="AM14">
        <f t="shared" si="6"/>
        <v>1847.99</v>
      </c>
      <c r="AN14">
        <f t="shared" si="7"/>
        <v>80321.59</v>
      </c>
    </row>
    <row r="15" spans="1:43" x14ac:dyDescent="0.25">
      <c r="A15" t="s">
        <v>202</v>
      </c>
      <c r="B15">
        <v>0.93500000000000005</v>
      </c>
      <c r="C15">
        <v>0.38</v>
      </c>
      <c r="D15">
        <v>949060</v>
      </c>
      <c r="E15">
        <v>6.48</v>
      </c>
      <c r="F15">
        <v>363.92</v>
      </c>
      <c r="G15">
        <v>122.67</v>
      </c>
      <c r="H15">
        <v>345.54</v>
      </c>
      <c r="I15">
        <v>1360.82</v>
      </c>
      <c r="J15">
        <v>505.62</v>
      </c>
      <c r="K15">
        <v>2942.57</v>
      </c>
      <c r="L15">
        <v>4950.38</v>
      </c>
      <c r="M15">
        <v>8199.3700000000008</v>
      </c>
      <c r="N15">
        <v>11238.84</v>
      </c>
      <c r="O15">
        <v>14989.83</v>
      </c>
      <c r="P15">
        <v>28482.25</v>
      </c>
      <c r="Q15">
        <v>24617.73</v>
      </c>
      <c r="R15">
        <v>478545.94</v>
      </c>
      <c r="S15">
        <v>0</v>
      </c>
      <c r="T15" t="s">
        <v>34</v>
      </c>
      <c r="U15">
        <v>5.16</v>
      </c>
      <c r="V15">
        <v>58.31</v>
      </c>
      <c r="W15">
        <v>3.7</v>
      </c>
      <c r="X15">
        <v>8.51</v>
      </c>
      <c r="Y15">
        <v>22686.22</v>
      </c>
      <c r="Z15">
        <v>67340.89</v>
      </c>
      <c r="AA15" s="4">
        <f t="shared" si="0"/>
        <v>0.33688625142910944</v>
      </c>
      <c r="AB15" t="s">
        <v>34</v>
      </c>
      <c r="AC15">
        <v>0</v>
      </c>
      <c r="AD15" t="s">
        <v>34</v>
      </c>
      <c r="AE15" t="s">
        <v>34</v>
      </c>
      <c r="AF15" t="s">
        <v>34</v>
      </c>
      <c r="AH15" s="1">
        <f t="shared" si="1"/>
        <v>0.25267396829351912</v>
      </c>
      <c r="AI15">
        <f t="shared" si="2"/>
        <v>98126.02</v>
      </c>
      <c r="AJ15">
        <f t="shared" si="3"/>
        <v>0.10331241387179735</v>
      </c>
      <c r="AK15">
        <f t="shared" si="4"/>
        <v>2.6322491960062931E-4</v>
      </c>
      <c r="AL15">
        <f t="shared" si="5"/>
        <v>2.2021566181942994E-3</v>
      </c>
      <c r="AM15">
        <f t="shared" si="6"/>
        <v>2199.4300000000003</v>
      </c>
      <c r="AN15">
        <f t="shared" si="7"/>
        <v>95926.59</v>
      </c>
    </row>
    <row r="16" spans="1:43" x14ac:dyDescent="0.25">
      <c r="A16" t="s">
        <v>203</v>
      </c>
      <c r="B16">
        <v>0.93500000000000005</v>
      </c>
      <c r="C16">
        <v>0.44</v>
      </c>
      <c r="D16">
        <v>924632.31</v>
      </c>
      <c r="E16">
        <v>4.25</v>
      </c>
      <c r="F16">
        <v>355.25</v>
      </c>
      <c r="G16">
        <v>109.69</v>
      </c>
      <c r="H16">
        <v>305.02999999999997</v>
      </c>
      <c r="I16">
        <v>1218.05</v>
      </c>
      <c r="J16">
        <v>484.17</v>
      </c>
      <c r="K16">
        <v>2979.02</v>
      </c>
      <c r="L16">
        <v>4713.68</v>
      </c>
      <c r="M16">
        <v>8189.36</v>
      </c>
      <c r="N16">
        <v>10907.72</v>
      </c>
      <c r="O16">
        <v>14472.75</v>
      </c>
      <c r="P16">
        <v>28355.85</v>
      </c>
      <c r="Q16">
        <v>24548.15</v>
      </c>
      <c r="R16">
        <v>478136.72</v>
      </c>
      <c r="S16">
        <v>0</v>
      </c>
      <c r="T16" t="s">
        <v>34</v>
      </c>
      <c r="U16">
        <v>0</v>
      </c>
      <c r="V16">
        <v>58.78</v>
      </c>
      <c r="W16">
        <v>3.81</v>
      </c>
      <c r="X16">
        <v>8.98</v>
      </c>
      <c r="Y16">
        <v>22996.03</v>
      </c>
      <c r="Z16">
        <v>68562.789999999994</v>
      </c>
      <c r="AA16" s="4">
        <f t="shared" si="0"/>
        <v>0.33540102437488323</v>
      </c>
      <c r="AB16" t="s">
        <v>34</v>
      </c>
      <c r="AC16">
        <v>0</v>
      </c>
      <c r="AD16" t="s">
        <v>34</v>
      </c>
      <c r="AE16" t="s">
        <v>34</v>
      </c>
      <c r="AF16" t="s">
        <v>34</v>
      </c>
      <c r="AH16" s="1">
        <f t="shared" si="1"/>
        <v>0.2541725282097157</v>
      </c>
      <c r="AI16">
        <f t="shared" si="2"/>
        <v>96642.97</v>
      </c>
      <c r="AJ16">
        <f t="shared" si="3"/>
        <v>0.10505839183096258</v>
      </c>
      <c r="AK16">
        <f t="shared" si="4"/>
        <v>1.7312913600413881E-4</v>
      </c>
      <c r="AL16">
        <f t="shared" si="5"/>
        <v>1.4266436613382925E-3</v>
      </c>
      <c r="AM16">
        <f t="shared" si="6"/>
        <v>1992.27</v>
      </c>
      <c r="AN16">
        <f t="shared" si="7"/>
        <v>94650.699999999983</v>
      </c>
    </row>
    <row r="17" spans="1:40" x14ac:dyDescent="0.25">
      <c r="A17" t="s">
        <v>204</v>
      </c>
      <c r="B17">
        <v>0.93500000000000005</v>
      </c>
      <c r="C17">
        <v>0.35</v>
      </c>
      <c r="D17">
        <v>946650.25</v>
      </c>
      <c r="E17">
        <v>5.17</v>
      </c>
      <c r="F17">
        <v>327.14</v>
      </c>
      <c r="G17">
        <v>43.72</v>
      </c>
      <c r="H17">
        <v>166.9</v>
      </c>
      <c r="I17">
        <v>872.3</v>
      </c>
      <c r="J17">
        <v>332.37</v>
      </c>
      <c r="K17">
        <v>2179.5700000000002</v>
      </c>
      <c r="L17">
        <v>3608.37</v>
      </c>
      <c r="M17">
        <v>6054.17</v>
      </c>
      <c r="N17">
        <v>7925.78</v>
      </c>
      <c r="O17">
        <v>10665.38</v>
      </c>
      <c r="P17">
        <v>21737.73</v>
      </c>
      <c r="Q17">
        <v>18828.93</v>
      </c>
      <c r="R17">
        <v>537982.63</v>
      </c>
      <c r="S17">
        <v>0</v>
      </c>
      <c r="T17" t="s">
        <v>34</v>
      </c>
      <c r="U17">
        <v>5.94</v>
      </c>
      <c r="V17">
        <v>43.94</v>
      </c>
      <c r="W17">
        <v>2.94</v>
      </c>
      <c r="X17">
        <v>6.48</v>
      </c>
      <c r="Y17">
        <v>16642.349999999999</v>
      </c>
      <c r="Z17">
        <v>52091.61</v>
      </c>
      <c r="AA17" s="4">
        <f t="shared" si="0"/>
        <v>0.31948235042072992</v>
      </c>
      <c r="AB17" t="s">
        <v>34</v>
      </c>
      <c r="AC17">
        <v>0</v>
      </c>
      <c r="AD17" t="s">
        <v>34</v>
      </c>
      <c r="AE17" t="s">
        <v>34</v>
      </c>
      <c r="AF17" t="s">
        <v>34</v>
      </c>
      <c r="AH17" s="1">
        <f t="shared" si="1"/>
        <v>0.24104796537814058</v>
      </c>
      <c r="AI17">
        <f t="shared" si="2"/>
        <v>72747.53</v>
      </c>
      <c r="AJ17">
        <f t="shared" si="3"/>
        <v>0.10026667917947275</v>
      </c>
      <c r="AK17">
        <f t="shared" si="4"/>
        <v>2.7457747200717192E-4</v>
      </c>
      <c r="AL17">
        <f t="shared" si="5"/>
        <v>2.372027510013443E-3</v>
      </c>
      <c r="AM17">
        <f t="shared" si="6"/>
        <v>1415.23</v>
      </c>
      <c r="AN17">
        <f t="shared" si="7"/>
        <v>71332.299999999988</v>
      </c>
    </row>
    <row r="18" spans="1:40" x14ac:dyDescent="0.25">
      <c r="A18" t="s">
        <v>205</v>
      </c>
      <c r="B18">
        <v>0.93500000000000005</v>
      </c>
      <c r="C18">
        <v>0.27</v>
      </c>
      <c r="D18">
        <v>949814.44</v>
      </c>
      <c r="E18">
        <v>2.79</v>
      </c>
      <c r="F18">
        <v>388.96</v>
      </c>
      <c r="G18">
        <v>79.38</v>
      </c>
      <c r="H18">
        <v>282.67</v>
      </c>
      <c r="I18">
        <v>1218.72</v>
      </c>
      <c r="J18">
        <v>452</v>
      </c>
      <c r="K18">
        <v>2765.57</v>
      </c>
      <c r="L18">
        <v>4604.5200000000004</v>
      </c>
      <c r="M18">
        <v>7471.73</v>
      </c>
      <c r="N18">
        <v>10040.67</v>
      </c>
      <c r="O18">
        <v>12856.3</v>
      </c>
      <c r="P18">
        <v>26011.34</v>
      </c>
      <c r="Q18">
        <v>21855.71</v>
      </c>
      <c r="R18">
        <v>541622.43999999994</v>
      </c>
      <c r="S18">
        <v>0</v>
      </c>
      <c r="T18" t="s">
        <v>34</v>
      </c>
      <c r="U18">
        <v>0</v>
      </c>
      <c r="V18">
        <v>55.42</v>
      </c>
      <c r="W18">
        <v>3.72</v>
      </c>
      <c r="X18">
        <v>8.48</v>
      </c>
      <c r="Y18">
        <v>22110.799999999999</v>
      </c>
      <c r="Z18">
        <v>65868.91</v>
      </c>
      <c r="AA18" s="4">
        <f t="shared" si="0"/>
        <v>0.33567885061404534</v>
      </c>
      <c r="AB18" t="s">
        <v>34</v>
      </c>
      <c r="AC18">
        <v>0</v>
      </c>
      <c r="AD18" t="s">
        <v>34</v>
      </c>
      <c r="AE18" t="s">
        <v>34</v>
      </c>
      <c r="AF18" t="s">
        <v>34</v>
      </c>
      <c r="AH18" s="1">
        <f t="shared" si="1"/>
        <v>0.24620345205726285</v>
      </c>
      <c r="AI18">
        <f t="shared" si="2"/>
        <v>88030.359999999986</v>
      </c>
      <c r="AJ18">
        <f t="shared" si="3"/>
        <v>0.10632170430281562</v>
      </c>
      <c r="AK18">
        <f t="shared" si="4"/>
        <v>1.2765542734598877E-4</v>
      </c>
      <c r="AL18">
        <f t="shared" si="5"/>
        <v>1.0088336220019742E-3</v>
      </c>
      <c r="AM18">
        <f t="shared" si="6"/>
        <v>1972.52</v>
      </c>
      <c r="AN18">
        <f t="shared" si="7"/>
        <v>86057.84</v>
      </c>
    </row>
    <row r="19" spans="1:40" x14ac:dyDescent="0.25">
      <c r="A19" t="s">
        <v>206</v>
      </c>
      <c r="B19">
        <v>0.93500000000000005</v>
      </c>
      <c r="C19">
        <v>0.221</v>
      </c>
      <c r="D19">
        <v>967286.56</v>
      </c>
      <c r="E19">
        <v>3.54</v>
      </c>
      <c r="F19">
        <v>281.22000000000003</v>
      </c>
      <c r="G19">
        <v>11.68</v>
      </c>
      <c r="H19">
        <v>50.84</v>
      </c>
      <c r="I19">
        <v>306.02999999999997</v>
      </c>
      <c r="J19">
        <v>143.88</v>
      </c>
      <c r="K19">
        <v>988.65</v>
      </c>
      <c r="L19">
        <v>1950.67</v>
      </c>
      <c r="M19">
        <v>3338.69</v>
      </c>
      <c r="N19">
        <v>4631.83</v>
      </c>
      <c r="O19">
        <v>6497.63</v>
      </c>
      <c r="P19">
        <v>14232.11</v>
      </c>
      <c r="Q19">
        <v>12314.61</v>
      </c>
      <c r="R19">
        <v>555305.81000000006</v>
      </c>
      <c r="S19">
        <v>0</v>
      </c>
      <c r="T19" t="s">
        <v>34</v>
      </c>
      <c r="U19">
        <v>0</v>
      </c>
      <c r="V19">
        <v>36.799999999999997</v>
      </c>
      <c r="W19">
        <v>2.39</v>
      </c>
      <c r="X19">
        <v>4.16</v>
      </c>
      <c r="Y19">
        <v>10817.83</v>
      </c>
      <c r="Z19">
        <v>43721.55</v>
      </c>
      <c r="AA19" s="4">
        <f t="shared" si="0"/>
        <v>0.24742558303628301</v>
      </c>
      <c r="AB19" t="s">
        <v>34</v>
      </c>
      <c r="AC19">
        <v>0</v>
      </c>
      <c r="AD19" t="s">
        <v>34</v>
      </c>
      <c r="AE19" t="s">
        <v>34</v>
      </c>
      <c r="AF19" t="s">
        <v>34</v>
      </c>
      <c r="AH19" s="1">
        <f t="shared" si="1"/>
        <v>0.26157554728812799</v>
      </c>
      <c r="AI19">
        <f t="shared" si="2"/>
        <v>44751.380000000005</v>
      </c>
      <c r="AJ19">
        <f t="shared" si="3"/>
        <v>6.9466157864153666E-2</v>
      </c>
      <c r="AK19">
        <f t="shared" si="4"/>
        <v>2.8746342758723174E-4</v>
      </c>
      <c r="AL19">
        <f t="shared" si="5"/>
        <v>3.5806402670307998E-3</v>
      </c>
      <c r="AM19">
        <f t="shared" si="6"/>
        <v>653.31000000000006</v>
      </c>
      <c r="AN19">
        <f t="shared" si="7"/>
        <v>44098.07</v>
      </c>
    </row>
    <row r="20" spans="1:40" x14ac:dyDescent="0.25">
      <c r="A20" t="s">
        <v>207</v>
      </c>
      <c r="B20">
        <v>0.93500000000000005</v>
      </c>
      <c r="C20">
        <v>0.224</v>
      </c>
      <c r="D20">
        <v>936157.06</v>
      </c>
      <c r="E20">
        <v>0</v>
      </c>
      <c r="F20">
        <v>364.43</v>
      </c>
      <c r="G20">
        <v>59.76</v>
      </c>
      <c r="H20">
        <v>224.41</v>
      </c>
      <c r="I20">
        <v>955.52</v>
      </c>
      <c r="J20">
        <v>331.13</v>
      </c>
      <c r="K20">
        <v>2364.89</v>
      </c>
      <c r="L20">
        <v>3856.16</v>
      </c>
      <c r="M20">
        <v>6370.85</v>
      </c>
      <c r="N20">
        <v>8801.61</v>
      </c>
      <c r="O20">
        <v>11691.97</v>
      </c>
      <c r="P20">
        <v>23567.95</v>
      </c>
      <c r="Q20">
        <v>19775.62</v>
      </c>
      <c r="R20">
        <v>578174.56000000006</v>
      </c>
      <c r="S20">
        <v>0</v>
      </c>
      <c r="T20" t="s">
        <v>34</v>
      </c>
      <c r="U20">
        <v>0</v>
      </c>
      <c r="V20">
        <v>59.4</v>
      </c>
      <c r="W20">
        <v>3.79</v>
      </c>
      <c r="X20">
        <v>7.98</v>
      </c>
      <c r="Y20">
        <v>20900.52</v>
      </c>
      <c r="Z20">
        <v>70594.66</v>
      </c>
      <c r="AA20" s="4">
        <f t="shared" si="0"/>
        <v>0.29606375326405709</v>
      </c>
      <c r="AB20" t="s">
        <v>34</v>
      </c>
      <c r="AC20">
        <v>0</v>
      </c>
      <c r="AD20" t="s">
        <v>34</v>
      </c>
      <c r="AE20" t="s">
        <v>34</v>
      </c>
      <c r="AF20" t="s">
        <v>34</v>
      </c>
      <c r="AH20" s="1">
        <f t="shared" si="1"/>
        <v>0.22027903529471582</v>
      </c>
      <c r="AI20">
        <f t="shared" si="2"/>
        <v>78364.3</v>
      </c>
      <c r="AJ20">
        <f t="shared" si="3"/>
        <v>0.10034347493099738</v>
      </c>
      <c r="AK20">
        <f t="shared" si="4"/>
        <v>0</v>
      </c>
      <c r="AL20">
        <f t="shared" si="5"/>
        <v>0</v>
      </c>
      <c r="AM20">
        <f t="shared" si="6"/>
        <v>1604.12</v>
      </c>
      <c r="AN20">
        <f t="shared" si="7"/>
        <v>76760.179999999993</v>
      </c>
    </row>
    <row r="21" spans="1:40" s="5" customFormat="1" x14ac:dyDescent="0.25">
      <c r="A21" t="s">
        <v>33</v>
      </c>
      <c r="B21">
        <v>0.93500000000000005</v>
      </c>
      <c r="C21">
        <v>1.4999999999999999E-2</v>
      </c>
      <c r="D21">
        <v>66865.42</v>
      </c>
      <c r="E21">
        <v>0.13400000000000001</v>
      </c>
      <c r="F21">
        <v>23.86</v>
      </c>
      <c r="G21">
        <v>0.88</v>
      </c>
      <c r="H21">
        <v>3.06</v>
      </c>
      <c r="I21">
        <v>19.63</v>
      </c>
      <c r="J21">
        <v>8.32</v>
      </c>
      <c r="K21">
        <v>58.95</v>
      </c>
      <c r="L21">
        <v>107.64</v>
      </c>
      <c r="M21">
        <v>187.74</v>
      </c>
      <c r="N21">
        <v>270.38</v>
      </c>
      <c r="O21">
        <v>392.59</v>
      </c>
      <c r="P21">
        <v>866.05</v>
      </c>
      <c r="Q21">
        <v>772.56</v>
      </c>
      <c r="R21">
        <v>35451.18</v>
      </c>
      <c r="S21">
        <v>0</v>
      </c>
      <c r="T21">
        <v>0</v>
      </c>
      <c r="U21">
        <v>0</v>
      </c>
      <c r="V21">
        <v>3.16</v>
      </c>
      <c r="W21">
        <v>0.45800000000000002</v>
      </c>
      <c r="X21">
        <v>0.61699999999999999</v>
      </c>
      <c r="Y21">
        <v>625.70000000000005</v>
      </c>
      <c r="Z21">
        <v>3237.24</v>
      </c>
      <c r="AA21" s="4">
        <f t="shared" si="0"/>
        <v>0.19328193152191375</v>
      </c>
      <c r="AB21" t="s">
        <v>34</v>
      </c>
      <c r="AC21">
        <v>0</v>
      </c>
      <c r="AD21" t="s">
        <v>34</v>
      </c>
      <c r="AE21" t="s">
        <v>34</v>
      </c>
      <c r="AF21" t="s">
        <v>34</v>
      </c>
      <c r="AH21" s="1">
        <f t="shared" si="1"/>
        <v>0.24458018647230362</v>
      </c>
      <c r="AI21">
        <f t="shared" si="2"/>
        <v>2711.7939999999999</v>
      </c>
      <c r="AJ21">
        <f t="shared" si="3"/>
        <v>6.80676635298193E-2</v>
      </c>
      <c r="AK21">
        <f t="shared" si="4"/>
        <v>1.7344931138034588E-4</v>
      </c>
      <c r="AL21">
        <f t="shared" si="5"/>
        <v>2.2731128074639523E-3</v>
      </c>
      <c r="AM21">
        <f t="shared" si="6"/>
        <v>47.563999999999993</v>
      </c>
      <c r="AN21">
        <f t="shared" si="7"/>
        <v>2664.2299999999996</v>
      </c>
    </row>
    <row r="22" spans="1:40" x14ac:dyDescent="0.25">
      <c r="A22" t="s">
        <v>35</v>
      </c>
      <c r="B22">
        <v>0.93500000000000005</v>
      </c>
      <c r="C22">
        <v>2.7E-2</v>
      </c>
      <c r="D22">
        <v>66126.539999999994</v>
      </c>
      <c r="E22">
        <v>15.53</v>
      </c>
      <c r="F22">
        <v>44.42</v>
      </c>
      <c r="G22">
        <v>18.7</v>
      </c>
      <c r="H22">
        <v>23.6</v>
      </c>
      <c r="I22">
        <v>57.18</v>
      </c>
      <c r="J22">
        <v>20.47</v>
      </c>
      <c r="K22">
        <v>140.47</v>
      </c>
      <c r="L22">
        <v>207.84</v>
      </c>
      <c r="M22">
        <v>349.89</v>
      </c>
      <c r="N22">
        <v>501.73</v>
      </c>
      <c r="O22">
        <v>627.26</v>
      </c>
      <c r="P22">
        <v>1437.68</v>
      </c>
      <c r="Q22">
        <v>1100.22</v>
      </c>
      <c r="R22">
        <v>33392.699999999997</v>
      </c>
      <c r="S22">
        <v>0</v>
      </c>
      <c r="T22">
        <v>0</v>
      </c>
      <c r="U22">
        <v>0</v>
      </c>
      <c r="V22">
        <v>3.49</v>
      </c>
      <c r="W22">
        <v>0.33600000000000002</v>
      </c>
      <c r="X22">
        <v>0.60099999999999998</v>
      </c>
      <c r="Y22">
        <v>913.69</v>
      </c>
      <c r="Z22">
        <v>4165.66</v>
      </c>
      <c r="AA22" s="4">
        <f t="shared" si="0"/>
        <v>0.21933859220387647</v>
      </c>
      <c r="AB22" t="s">
        <v>34</v>
      </c>
      <c r="AC22">
        <v>0</v>
      </c>
      <c r="AD22" t="s">
        <v>34</v>
      </c>
      <c r="AE22" t="s">
        <v>34</v>
      </c>
      <c r="AF22" t="s">
        <v>34</v>
      </c>
      <c r="AH22" s="1">
        <f t="shared" si="1"/>
        <v>0.22840414230110154</v>
      </c>
      <c r="AI22">
        <f t="shared" si="2"/>
        <v>4544.99</v>
      </c>
      <c r="AJ22">
        <f t="shared" si="3"/>
        <v>9.7706026375827718E-2</v>
      </c>
      <c r="AK22">
        <f t="shared" si="4"/>
        <v>1.411535874643253E-2</v>
      </c>
      <c r="AL22">
        <f t="shared" si="5"/>
        <v>0.11055741439453264</v>
      </c>
      <c r="AM22">
        <f t="shared" si="6"/>
        <v>159.43</v>
      </c>
      <c r="AN22">
        <f t="shared" si="7"/>
        <v>4385.5600000000004</v>
      </c>
    </row>
    <row r="23" spans="1:40" x14ac:dyDescent="0.25">
      <c r="A23" t="s">
        <v>36</v>
      </c>
      <c r="B23">
        <v>0.93500000000000005</v>
      </c>
      <c r="C23">
        <v>2.0799999999999999E-2</v>
      </c>
      <c r="D23">
        <v>64300.17</v>
      </c>
      <c r="E23">
        <v>1.4750000000000001</v>
      </c>
      <c r="F23">
        <v>30.41</v>
      </c>
      <c r="G23">
        <v>5.44</v>
      </c>
      <c r="H23">
        <v>13.15</v>
      </c>
      <c r="I23">
        <v>61.55</v>
      </c>
      <c r="J23">
        <v>24.21</v>
      </c>
      <c r="K23">
        <v>162.63999999999999</v>
      </c>
      <c r="L23">
        <v>238.53</v>
      </c>
      <c r="M23">
        <v>404.72</v>
      </c>
      <c r="N23">
        <v>545.82000000000005</v>
      </c>
      <c r="O23">
        <v>795.49</v>
      </c>
      <c r="P23">
        <v>1515.23</v>
      </c>
      <c r="Q23">
        <v>1279</v>
      </c>
      <c r="R23">
        <v>34605.379999999997</v>
      </c>
      <c r="S23">
        <v>0</v>
      </c>
      <c r="T23">
        <v>0</v>
      </c>
      <c r="U23">
        <v>0</v>
      </c>
      <c r="V23">
        <v>4.8600000000000003</v>
      </c>
      <c r="W23">
        <v>0.48599999999999999</v>
      </c>
      <c r="X23">
        <v>0.93400000000000005</v>
      </c>
      <c r="Y23">
        <v>1462.23</v>
      </c>
      <c r="Z23">
        <v>5447.97</v>
      </c>
      <c r="AA23" s="4">
        <f t="shared" si="0"/>
        <v>0.26839905506087586</v>
      </c>
      <c r="AB23" t="s">
        <v>34</v>
      </c>
      <c r="AC23">
        <v>0</v>
      </c>
      <c r="AD23" t="s">
        <v>34</v>
      </c>
      <c r="AE23" t="s">
        <v>34</v>
      </c>
      <c r="AF23" t="s">
        <v>34</v>
      </c>
      <c r="AH23" s="1">
        <f t="shared" si="1"/>
        <v>0.24197309419345248</v>
      </c>
      <c r="AI23">
        <f t="shared" si="2"/>
        <v>5077.6650000000009</v>
      </c>
      <c r="AJ23">
        <f t="shared" si="3"/>
        <v>0.10733683995169049</v>
      </c>
      <c r="AK23">
        <f t="shared" si="4"/>
        <v>1.1532447224394059E-3</v>
      </c>
      <c r="AL23">
        <f t="shared" si="5"/>
        <v>9.0691096901131339E-3</v>
      </c>
      <c r="AM23">
        <f t="shared" si="6"/>
        <v>112.02500000000001</v>
      </c>
      <c r="AN23">
        <f t="shared" si="7"/>
        <v>4965.6399999999994</v>
      </c>
    </row>
    <row r="24" spans="1:40" x14ac:dyDescent="0.25">
      <c r="A24" t="s">
        <v>37</v>
      </c>
      <c r="B24">
        <v>0.93500000000000005</v>
      </c>
      <c r="C24">
        <v>2.01E-2</v>
      </c>
      <c r="D24">
        <v>61281.19</v>
      </c>
      <c r="E24">
        <v>0.19</v>
      </c>
      <c r="F24">
        <v>28.24</v>
      </c>
      <c r="G24">
        <v>6.88</v>
      </c>
      <c r="H24">
        <v>18.46</v>
      </c>
      <c r="I24">
        <v>79.8</v>
      </c>
      <c r="J24">
        <v>32.520000000000003</v>
      </c>
      <c r="K24">
        <v>194.52</v>
      </c>
      <c r="L24">
        <v>295.33999999999997</v>
      </c>
      <c r="M24">
        <v>462.8</v>
      </c>
      <c r="N24">
        <v>602.62</v>
      </c>
      <c r="O24">
        <v>817.06</v>
      </c>
      <c r="P24">
        <v>1580.67</v>
      </c>
      <c r="Q24">
        <v>1351.02</v>
      </c>
      <c r="R24">
        <v>31554.9</v>
      </c>
      <c r="S24">
        <v>0</v>
      </c>
      <c r="T24">
        <v>0</v>
      </c>
      <c r="U24">
        <v>0</v>
      </c>
      <c r="V24">
        <v>3.97</v>
      </c>
      <c r="W24">
        <v>0.36899999999999999</v>
      </c>
      <c r="X24">
        <v>0.72599999999999998</v>
      </c>
      <c r="Y24">
        <v>1148.92</v>
      </c>
      <c r="Z24">
        <v>4619.97</v>
      </c>
      <c r="AA24" s="4">
        <f t="shared" si="0"/>
        <v>0.24868559752552505</v>
      </c>
      <c r="AB24" t="s">
        <v>34</v>
      </c>
      <c r="AC24">
        <v>0</v>
      </c>
      <c r="AD24" t="s">
        <v>34</v>
      </c>
      <c r="AE24" t="s">
        <v>34</v>
      </c>
      <c r="AF24" t="s">
        <v>34</v>
      </c>
      <c r="AH24" s="1">
        <f t="shared" si="1"/>
        <v>0.26101589834481193</v>
      </c>
      <c r="AI24">
        <f t="shared" si="2"/>
        <v>5470.1200000000008</v>
      </c>
      <c r="AJ24">
        <f t="shared" si="3"/>
        <v>0.12306173964205053</v>
      </c>
      <c r="AK24">
        <f t="shared" si="4"/>
        <v>1.4063448357537269E-4</v>
      </c>
      <c r="AL24">
        <f t="shared" si="5"/>
        <v>9.7676331482623893E-4</v>
      </c>
      <c r="AM24">
        <f t="shared" si="6"/>
        <v>133.57</v>
      </c>
      <c r="AN24">
        <f t="shared" si="7"/>
        <v>5336.55</v>
      </c>
    </row>
    <row r="25" spans="1:40" x14ac:dyDescent="0.25">
      <c r="A25" t="s">
        <v>38</v>
      </c>
      <c r="B25">
        <v>0.93500000000000005</v>
      </c>
      <c r="C25">
        <v>2.2100000000000002E-2</v>
      </c>
      <c r="D25">
        <v>63417.96</v>
      </c>
      <c r="E25">
        <v>0.218</v>
      </c>
      <c r="F25">
        <v>33.729999999999997</v>
      </c>
      <c r="G25">
        <v>2.0499999999999998</v>
      </c>
      <c r="H25">
        <v>5.12</v>
      </c>
      <c r="I25">
        <v>30.58</v>
      </c>
      <c r="J25">
        <v>10.87</v>
      </c>
      <c r="K25">
        <v>91.46</v>
      </c>
      <c r="L25">
        <v>153.82</v>
      </c>
      <c r="M25">
        <v>279.44</v>
      </c>
      <c r="N25">
        <v>416.31</v>
      </c>
      <c r="O25">
        <v>599.75</v>
      </c>
      <c r="P25">
        <v>1332.69</v>
      </c>
      <c r="Q25">
        <v>1087.48</v>
      </c>
      <c r="R25">
        <v>37255.71</v>
      </c>
      <c r="S25">
        <v>0</v>
      </c>
      <c r="T25">
        <v>0</v>
      </c>
      <c r="U25">
        <v>0</v>
      </c>
      <c r="V25">
        <v>8.17</v>
      </c>
      <c r="W25">
        <v>0.64300000000000002</v>
      </c>
      <c r="X25">
        <v>0.95899999999999996</v>
      </c>
      <c r="Y25">
        <v>1649.9</v>
      </c>
      <c r="Z25">
        <v>9637.7000000000007</v>
      </c>
      <c r="AA25" s="4">
        <f t="shared" si="0"/>
        <v>0.1711922969173143</v>
      </c>
      <c r="AB25" t="s">
        <v>34</v>
      </c>
      <c r="AC25">
        <v>0</v>
      </c>
      <c r="AD25" t="s">
        <v>34</v>
      </c>
      <c r="AE25" t="s">
        <v>34</v>
      </c>
      <c r="AF25" t="s">
        <v>34</v>
      </c>
      <c r="AH25" s="1">
        <f t="shared" si="1"/>
        <v>0.20553945707768329</v>
      </c>
      <c r="AI25">
        <f t="shared" si="2"/>
        <v>4043.518</v>
      </c>
      <c r="AJ25">
        <f t="shared" si="3"/>
        <v>6.8628113064553645E-2</v>
      </c>
      <c r="AK25">
        <f t="shared" si="4"/>
        <v>2.0046345679920551E-4</v>
      </c>
      <c r="AL25">
        <f t="shared" si="5"/>
        <v>2.3835556527443693E-3</v>
      </c>
      <c r="AM25">
        <f t="shared" si="6"/>
        <v>71.697999999999993</v>
      </c>
      <c r="AN25">
        <f t="shared" si="7"/>
        <v>3971.82</v>
      </c>
    </row>
    <row r="26" spans="1:40" x14ac:dyDescent="0.25">
      <c r="A26" t="s">
        <v>39</v>
      </c>
      <c r="B26">
        <v>0.93500000000000005</v>
      </c>
      <c r="C26">
        <v>2.8899999999999999E-2</v>
      </c>
      <c r="D26">
        <v>61676.73</v>
      </c>
      <c r="E26">
        <v>0.67</v>
      </c>
      <c r="F26">
        <v>24.35</v>
      </c>
      <c r="G26">
        <v>5.05</v>
      </c>
      <c r="H26">
        <v>14.01</v>
      </c>
      <c r="I26">
        <v>57.42</v>
      </c>
      <c r="J26">
        <v>25.8</v>
      </c>
      <c r="K26">
        <v>146.85</v>
      </c>
      <c r="L26">
        <v>217.75</v>
      </c>
      <c r="M26">
        <v>360.06</v>
      </c>
      <c r="N26">
        <v>526.13</v>
      </c>
      <c r="O26">
        <v>699.77</v>
      </c>
      <c r="P26">
        <v>1391.23</v>
      </c>
      <c r="Q26">
        <v>1090.77</v>
      </c>
      <c r="R26">
        <v>29193.59</v>
      </c>
      <c r="S26">
        <v>0</v>
      </c>
      <c r="T26">
        <v>0</v>
      </c>
      <c r="U26">
        <v>0</v>
      </c>
      <c r="V26">
        <v>3.99</v>
      </c>
      <c r="W26">
        <v>0.41799999999999998</v>
      </c>
      <c r="X26">
        <v>0.67800000000000005</v>
      </c>
      <c r="Y26">
        <v>979.9</v>
      </c>
      <c r="Z26">
        <v>4615.12</v>
      </c>
      <c r="AA26" s="4">
        <f t="shared" si="0"/>
        <v>0.21232383990015427</v>
      </c>
      <c r="AB26" t="s">
        <v>34</v>
      </c>
      <c r="AC26">
        <v>0</v>
      </c>
      <c r="AD26" t="s">
        <v>34</v>
      </c>
      <c r="AE26" t="s">
        <v>34</v>
      </c>
      <c r="AF26" t="s">
        <v>34</v>
      </c>
      <c r="AH26" s="1">
        <f t="shared" si="1"/>
        <v>0.28096429711775439</v>
      </c>
      <c r="AI26">
        <f t="shared" si="2"/>
        <v>4559.8600000000006</v>
      </c>
      <c r="AJ26">
        <f t="shared" si="3"/>
        <v>0.10555407804604558</v>
      </c>
      <c r="AK26">
        <f t="shared" si="4"/>
        <v>6.142449829019867E-4</v>
      </c>
      <c r="AL26">
        <f t="shared" si="5"/>
        <v>4.5624787197820907E-3</v>
      </c>
      <c r="AM26">
        <f t="shared" si="6"/>
        <v>101.5</v>
      </c>
      <c r="AN26">
        <f t="shared" si="7"/>
        <v>4458.3600000000006</v>
      </c>
    </row>
    <row r="27" spans="1:40" x14ac:dyDescent="0.25">
      <c r="A27" t="s">
        <v>40</v>
      </c>
      <c r="B27">
        <v>0.93500000000000005</v>
      </c>
      <c r="C27">
        <v>2.3699999999999999E-2</v>
      </c>
      <c r="D27">
        <v>62657.19</v>
      </c>
      <c r="E27">
        <v>30.71</v>
      </c>
      <c r="F27">
        <v>54.13</v>
      </c>
      <c r="G27">
        <v>29.53</v>
      </c>
      <c r="H27">
        <v>32.28</v>
      </c>
      <c r="I27">
        <v>47.61</v>
      </c>
      <c r="J27">
        <v>18.420000000000002</v>
      </c>
      <c r="K27">
        <v>116.66</v>
      </c>
      <c r="L27">
        <v>186.98</v>
      </c>
      <c r="M27">
        <v>305.3</v>
      </c>
      <c r="N27">
        <v>414.82</v>
      </c>
      <c r="O27">
        <v>602.17999999999995</v>
      </c>
      <c r="P27">
        <v>1277.18</v>
      </c>
      <c r="Q27">
        <v>1025.9000000000001</v>
      </c>
      <c r="R27">
        <v>29980.01</v>
      </c>
      <c r="S27">
        <v>0</v>
      </c>
      <c r="T27">
        <v>0</v>
      </c>
      <c r="U27">
        <v>0.98</v>
      </c>
      <c r="V27">
        <v>4.7699999999999996</v>
      </c>
      <c r="W27">
        <v>0.96599999999999997</v>
      </c>
      <c r="X27">
        <v>1.2929999999999999</v>
      </c>
      <c r="Y27">
        <v>1108.5899999999999</v>
      </c>
      <c r="Z27">
        <v>5042.83</v>
      </c>
      <c r="AA27" s="4">
        <f t="shared" si="0"/>
        <v>0.21983489429546504</v>
      </c>
      <c r="AB27" t="s">
        <v>34</v>
      </c>
      <c r="AC27">
        <v>0</v>
      </c>
      <c r="AD27" t="s">
        <v>34</v>
      </c>
      <c r="AE27" t="s">
        <v>34</v>
      </c>
      <c r="AF27" t="s">
        <v>34</v>
      </c>
      <c r="AH27" s="1">
        <f t="shared" si="1"/>
        <v>0.2471607754287807</v>
      </c>
      <c r="AI27">
        <f t="shared" si="2"/>
        <v>4141.7000000000007</v>
      </c>
      <c r="AJ27">
        <f t="shared" si="3"/>
        <v>9.1341862540910437E-2</v>
      </c>
      <c r="AK27">
        <f t="shared" si="4"/>
        <v>2.9934691490398672E-2</v>
      </c>
      <c r="AL27">
        <f t="shared" si="5"/>
        <v>0.26324361392079548</v>
      </c>
      <c r="AM27">
        <f t="shared" si="6"/>
        <v>194.26</v>
      </c>
      <c r="AN27">
        <f t="shared" si="7"/>
        <v>3947.44</v>
      </c>
    </row>
    <row r="28" spans="1:40" x14ac:dyDescent="0.25">
      <c r="A28" t="s">
        <v>41</v>
      </c>
      <c r="B28">
        <v>0.93500000000000005</v>
      </c>
      <c r="C28">
        <v>2.6700000000000002E-2</v>
      </c>
      <c r="D28">
        <v>65225.279999999999</v>
      </c>
      <c r="E28">
        <v>0.69</v>
      </c>
      <c r="F28">
        <v>26.35</v>
      </c>
      <c r="G28">
        <v>4.0599999999999996</v>
      </c>
      <c r="H28">
        <v>11.06</v>
      </c>
      <c r="I28">
        <v>53.56</v>
      </c>
      <c r="J28">
        <v>20.99</v>
      </c>
      <c r="K28">
        <v>144.19</v>
      </c>
      <c r="L28">
        <v>221.7</v>
      </c>
      <c r="M28">
        <v>372.86</v>
      </c>
      <c r="N28">
        <v>516.41</v>
      </c>
      <c r="O28">
        <v>699.12</v>
      </c>
      <c r="P28">
        <v>1363.75</v>
      </c>
      <c r="Q28">
        <v>1253.72</v>
      </c>
      <c r="R28">
        <v>34607.72</v>
      </c>
      <c r="S28">
        <v>0</v>
      </c>
      <c r="T28">
        <v>0</v>
      </c>
      <c r="U28">
        <v>1.39</v>
      </c>
      <c r="V28">
        <v>4.33</v>
      </c>
      <c r="W28">
        <v>0.86699999999999999</v>
      </c>
      <c r="X28">
        <v>1.1890000000000001</v>
      </c>
      <c r="Y28">
        <v>1111.05</v>
      </c>
      <c r="Z28">
        <v>4054.05</v>
      </c>
      <c r="AA28" s="4">
        <f t="shared" si="0"/>
        <v>0.27405927405927405</v>
      </c>
      <c r="AB28" t="s">
        <v>34</v>
      </c>
      <c r="AC28">
        <v>0</v>
      </c>
      <c r="AD28" t="s">
        <v>34</v>
      </c>
      <c r="AE28" t="s">
        <v>34</v>
      </c>
      <c r="AF28" t="s">
        <v>34</v>
      </c>
      <c r="AH28" s="1">
        <f t="shared" si="1"/>
        <v>0.23884963585146501</v>
      </c>
      <c r="AI28">
        <f t="shared" si="2"/>
        <v>4688.46</v>
      </c>
      <c r="AJ28">
        <f t="shared" si="3"/>
        <v>0.10573052245646196</v>
      </c>
      <c r="AK28">
        <f t="shared" si="4"/>
        <v>5.5036212232396388E-4</v>
      </c>
      <c r="AL28">
        <f t="shared" si="5"/>
        <v>4.7853526596851378E-3</v>
      </c>
      <c r="AM28">
        <f t="shared" si="6"/>
        <v>95.72</v>
      </c>
      <c r="AN28">
        <f t="shared" si="7"/>
        <v>4592.74</v>
      </c>
    </row>
    <row r="29" spans="1:40" x14ac:dyDescent="0.25">
      <c r="A29" t="s">
        <v>42</v>
      </c>
      <c r="B29">
        <v>0.93500000000000005</v>
      </c>
      <c r="C29">
        <v>2.3400000000000001E-2</v>
      </c>
      <c r="D29">
        <v>59686.239999999998</v>
      </c>
      <c r="E29">
        <v>0.53200000000000003</v>
      </c>
      <c r="F29">
        <v>29.04</v>
      </c>
      <c r="G29">
        <v>7.43</v>
      </c>
      <c r="H29">
        <v>21.97</v>
      </c>
      <c r="I29">
        <v>82.07</v>
      </c>
      <c r="J29">
        <v>29.72</v>
      </c>
      <c r="K29">
        <v>205.18</v>
      </c>
      <c r="L29">
        <v>318.60000000000002</v>
      </c>
      <c r="M29">
        <v>535.15</v>
      </c>
      <c r="N29">
        <v>696.5</v>
      </c>
      <c r="O29">
        <v>937.29</v>
      </c>
      <c r="P29">
        <v>1896.36</v>
      </c>
      <c r="Q29">
        <v>1539.78</v>
      </c>
      <c r="R29">
        <v>28878.560000000001</v>
      </c>
      <c r="S29">
        <v>0</v>
      </c>
      <c r="T29">
        <v>0</v>
      </c>
      <c r="U29">
        <v>0</v>
      </c>
      <c r="V29">
        <v>4.8099999999999996</v>
      </c>
      <c r="W29">
        <v>0.376</v>
      </c>
      <c r="X29">
        <v>0.81499999999999995</v>
      </c>
      <c r="Y29">
        <v>1384.81</v>
      </c>
      <c r="Z29">
        <v>5622.47</v>
      </c>
      <c r="AA29" s="4">
        <f t="shared" si="0"/>
        <v>0.24629922436224647</v>
      </c>
      <c r="AB29" t="s">
        <v>34</v>
      </c>
      <c r="AC29">
        <v>0</v>
      </c>
      <c r="AD29" t="s">
        <v>34</v>
      </c>
      <c r="AE29" t="s">
        <v>34</v>
      </c>
      <c r="AF29" t="s">
        <v>34</v>
      </c>
      <c r="AH29" s="1">
        <f t="shared" si="1"/>
        <v>0.22902826105976717</v>
      </c>
      <c r="AI29">
        <f t="shared" si="2"/>
        <v>6299.6219999999994</v>
      </c>
      <c r="AJ29">
        <f t="shared" si="3"/>
        <v>0.10819675589023182</v>
      </c>
      <c r="AK29">
        <f t="shared" si="4"/>
        <v>3.455039031549962E-4</v>
      </c>
      <c r="AL29">
        <f t="shared" si="5"/>
        <v>2.5928453065600936E-3</v>
      </c>
      <c r="AM29">
        <f t="shared" si="6"/>
        <v>141.04199999999997</v>
      </c>
      <c r="AN29">
        <f t="shared" si="7"/>
        <v>6158.58</v>
      </c>
    </row>
    <row r="30" spans="1:40" x14ac:dyDescent="0.25">
      <c r="A30" t="s">
        <v>43</v>
      </c>
      <c r="B30">
        <v>0.93500000000000005</v>
      </c>
      <c r="C30">
        <v>7.7999999999999996E-3</v>
      </c>
      <c r="D30">
        <v>64822.2</v>
      </c>
      <c r="E30">
        <v>6.13E-2</v>
      </c>
      <c r="F30">
        <v>30.6</v>
      </c>
      <c r="G30">
        <v>1.1639999999999999</v>
      </c>
      <c r="H30">
        <v>3.87</v>
      </c>
      <c r="I30">
        <v>22.37</v>
      </c>
      <c r="J30">
        <v>8.25</v>
      </c>
      <c r="K30">
        <v>73.11</v>
      </c>
      <c r="L30">
        <v>130.38999999999999</v>
      </c>
      <c r="M30">
        <v>237.38</v>
      </c>
      <c r="N30">
        <v>367.28</v>
      </c>
      <c r="O30">
        <v>535.15</v>
      </c>
      <c r="P30">
        <v>1210.42</v>
      </c>
      <c r="Q30">
        <v>1047.44</v>
      </c>
      <c r="R30">
        <v>42013.24</v>
      </c>
      <c r="S30">
        <v>0</v>
      </c>
      <c r="T30">
        <v>0</v>
      </c>
      <c r="U30">
        <v>0.54</v>
      </c>
      <c r="V30">
        <v>7.98</v>
      </c>
      <c r="W30">
        <v>1.036</v>
      </c>
      <c r="X30">
        <v>1.2549999999999999</v>
      </c>
      <c r="Y30">
        <v>1365.21</v>
      </c>
      <c r="Z30">
        <v>8628.5</v>
      </c>
      <c r="AA30" s="4">
        <f t="shared" si="0"/>
        <v>0.15822101176334241</v>
      </c>
      <c r="AB30" t="s">
        <v>34</v>
      </c>
      <c r="AC30">
        <v>0</v>
      </c>
      <c r="AD30" t="s">
        <v>34</v>
      </c>
      <c r="AE30" t="s">
        <v>34</v>
      </c>
      <c r="AF30" t="s">
        <v>34</v>
      </c>
      <c r="AH30" s="1">
        <f t="shared" si="1"/>
        <v>0.20400112599760681</v>
      </c>
      <c r="AI30">
        <f t="shared" si="2"/>
        <v>3667.4852999999998</v>
      </c>
      <c r="AJ30">
        <f t="shared" si="3"/>
        <v>6.0400522132813397E-2</v>
      </c>
      <c r="AK30">
        <f t="shared" si="4"/>
        <v>5.8523638585503699E-5</v>
      </c>
      <c r="AL30">
        <f t="shared" si="5"/>
        <v>8.3846259061687864E-4</v>
      </c>
      <c r="AM30">
        <f t="shared" si="6"/>
        <v>58.065300000000008</v>
      </c>
      <c r="AN30">
        <f t="shared" si="7"/>
        <v>3609.42</v>
      </c>
    </row>
    <row r="31" spans="1:40" x14ac:dyDescent="0.25">
      <c r="A31" t="s">
        <v>44</v>
      </c>
      <c r="B31">
        <v>0.93500000000000005</v>
      </c>
      <c r="C31">
        <v>3.1099999999999999E-2</v>
      </c>
      <c r="D31">
        <v>62345.81</v>
      </c>
      <c r="E31">
        <v>0</v>
      </c>
      <c r="F31">
        <v>18.43</v>
      </c>
      <c r="G31">
        <v>1.0369999999999999</v>
      </c>
      <c r="H31">
        <v>3.84</v>
      </c>
      <c r="I31">
        <v>19.47</v>
      </c>
      <c r="J31">
        <v>10.25</v>
      </c>
      <c r="K31">
        <v>63.52</v>
      </c>
      <c r="L31">
        <v>115.28</v>
      </c>
      <c r="M31">
        <v>183.32</v>
      </c>
      <c r="N31">
        <v>258.24</v>
      </c>
      <c r="O31">
        <v>366</v>
      </c>
      <c r="P31">
        <v>863.99</v>
      </c>
      <c r="Q31">
        <v>693.27</v>
      </c>
      <c r="R31">
        <v>26788.12</v>
      </c>
      <c r="S31">
        <v>0</v>
      </c>
      <c r="T31">
        <v>0</v>
      </c>
      <c r="U31">
        <v>0</v>
      </c>
      <c r="V31">
        <v>2.41</v>
      </c>
      <c r="W31">
        <v>0.183</v>
      </c>
      <c r="X31">
        <v>0.29299999999999998</v>
      </c>
      <c r="Y31">
        <v>501.83</v>
      </c>
      <c r="Z31">
        <v>2867.19</v>
      </c>
      <c r="AA31" s="4">
        <f t="shared" si="0"/>
        <v>0.17502502450134103</v>
      </c>
      <c r="AB31" t="s">
        <v>34</v>
      </c>
      <c r="AC31">
        <v>0</v>
      </c>
      <c r="AD31" t="s">
        <v>34</v>
      </c>
      <c r="AE31" t="s">
        <v>34</v>
      </c>
      <c r="AF31" t="s">
        <v>34</v>
      </c>
      <c r="AH31" s="1">
        <f t="shared" si="1"/>
        <v>0.29146448598267743</v>
      </c>
      <c r="AI31">
        <f t="shared" si="2"/>
        <v>2596.6469999999999</v>
      </c>
      <c r="AJ31">
        <f t="shared" si="3"/>
        <v>7.3519369437146265E-2</v>
      </c>
      <c r="AK31">
        <f t="shared" si="4"/>
        <v>0</v>
      </c>
      <c r="AL31">
        <f t="shared" si="5"/>
        <v>0</v>
      </c>
      <c r="AM31">
        <f t="shared" si="6"/>
        <v>42.777000000000001</v>
      </c>
      <c r="AN31">
        <f t="shared" si="7"/>
        <v>2553.87</v>
      </c>
    </row>
    <row r="32" spans="1:40" x14ac:dyDescent="0.25">
      <c r="A32" t="s">
        <v>45</v>
      </c>
      <c r="B32">
        <v>0.93500000000000005</v>
      </c>
      <c r="C32">
        <v>4.2000000000000003E-2</v>
      </c>
      <c r="D32">
        <v>61023.09</v>
      </c>
      <c r="E32">
        <v>0.80900000000000005</v>
      </c>
      <c r="F32">
        <v>27.18</v>
      </c>
      <c r="G32">
        <v>3.05</v>
      </c>
      <c r="H32">
        <v>9.75</v>
      </c>
      <c r="I32">
        <v>40.36</v>
      </c>
      <c r="J32">
        <v>18.32</v>
      </c>
      <c r="K32">
        <v>123.05</v>
      </c>
      <c r="L32">
        <v>198.02</v>
      </c>
      <c r="M32">
        <v>353.04</v>
      </c>
      <c r="N32">
        <v>469.04</v>
      </c>
      <c r="O32">
        <v>650.19000000000005</v>
      </c>
      <c r="P32">
        <v>1405.17</v>
      </c>
      <c r="Q32">
        <v>1184.02</v>
      </c>
      <c r="R32">
        <v>29104.59</v>
      </c>
      <c r="S32">
        <v>0</v>
      </c>
      <c r="T32">
        <v>0</v>
      </c>
      <c r="U32">
        <v>0</v>
      </c>
      <c r="V32">
        <v>4.2699999999999996</v>
      </c>
      <c r="W32">
        <v>0.33700000000000002</v>
      </c>
      <c r="X32">
        <v>0.65200000000000002</v>
      </c>
      <c r="Y32">
        <v>1151.5</v>
      </c>
      <c r="Z32">
        <v>5034.8100000000004</v>
      </c>
      <c r="AA32" s="4">
        <f t="shared" si="0"/>
        <v>0.22870773673683811</v>
      </c>
      <c r="AB32" t="s">
        <v>34</v>
      </c>
      <c r="AC32">
        <v>0</v>
      </c>
      <c r="AD32" t="s">
        <v>34</v>
      </c>
      <c r="AE32" t="s">
        <v>34</v>
      </c>
      <c r="AF32" t="s">
        <v>34</v>
      </c>
      <c r="AH32" s="1">
        <f t="shared" si="1"/>
        <v>0.25996152831992242</v>
      </c>
      <c r="AI32">
        <f t="shared" si="2"/>
        <v>4481.9989999999998</v>
      </c>
      <c r="AJ32">
        <f t="shared" si="3"/>
        <v>8.7569475579467246E-2</v>
      </c>
      <c r="AK32">
        <f t="shared" si="4"/>
        <v>6.8326548538031457E-4</v>
      </c>
      <c r="AL32">
        <f t="shared" si="5"/>
        <v>6.5745631856968714E-3</v>
      </c>
      <c r="AM32">
        <f t="shared" si="6"/>
        <v>81.149000000000001</v>
      </c>
      <c r="AN32">
        <f t="shared" si="7"/>
        <v>4400.8500000000004</v>
      </c>
    </row>
    <row r="33" spans="1:40" x14ac:dyDescent="0.25">
      <c r="A33" t="s">
        <v>46</v>
      </c>
      <c r="B33">
        <v>0.93500000000000005</v>
      </c>
      <c r="C33">
        <v>2.7400000000000001E-2</v>
      </c>
      <c r="D33">
        <v>63945.93</v>
      </c>
      <c r="E33">
        <v>6.2E-2</v>
      </c>
      <c r="F33">
        <v>22.12</v>
      </c>
      <c r="G33">
        <v>1.87</v>
      </c>
      <c r="H33">
        <v>6.8</v>
      </c>
      <c r="I33">
        <v>30.05</v>
      </c>
      <c r="J33">
        <v>12.82</v>
      </c>
      <c r="K33">
        <v>96.7</v>
      </c>
      <c r="L33">
        <v>160.63</v>
      </c>
      <c r="M33">
        <v>268.76</v>
      </c>
      <c r="N33">
        <v>397.12</v>
      </c>
      <c r="O33">
        <v>615.14</v>
      </c>
      <c r="P33">
        <v>1264.48</v>
      </c>
      <c r="Q33">
        <v>1202.49</v>
      </c>
      <c r="R33">
        <v>32564.799999999999</v>
      </c>
      <c r="S33">
        <v>0</v>
      </c>
      <c r="T33">
        <v>0</v>
      </c>
      <c r="U33">
        <v>0</v>
      </c>
      <c r="V33">
        <v>3.89</v>
      </c>
      <c r="W33">
        <v>0.34100000000000003</v>
      </c>
      <c r="X33">
        <v>0.45400000000000001</v>
      </c>
      <c r="Y33">
        <v>757.98</v>
      </c>
      <c r="Z33">
        <v>4488.13</v>
      </c>
      <c r="AA33" s="4">
        <f t="shared" si="0"/>
        <v>0.16888548237239118</v>
      </c>
      <c r="AB33" t="s">
        <v>34</v>
      </c>
      <c r="AC33">
        <v>0</v>
      </c>
      <c r="AD33" t="s">
        <v>34</v>
      </c>
      <c r="AE33" t="s">
        <v>34</v>
      </c>
      <c r="AF33" t="s">
        <v>34</v>
      </c>
      <c r="AH33" s="1">
        <f t="shared" si="1"/>
        <v>0.23782228635182506</v>
      </c>
      <c r="AI33">
        <f t="shared" si="2"/>
        <v>4079.0420000000004</v>
      </c>
      <c r="AJ33">
        <f t="shared" si="3"/>
        <v>7.6474123750474507E-2</v>
      </c>
      <c r="AK33">
        <f t="shared" si="4"/>
        <v>5.1559680329981951E-5</v>
      </c>
      <c r="AL33">
        <f t="shared" si="5"/>
        <v>6.4115822130299889E-4</v>
      </c>
      <c r="AM33">
        <f t="shared" si="6"/>
        <v>60.902000000000001</v>
      </c>
      <c r="AN33">
        <f t="shared" si="7"/>
        <v>4018.1400000000003</v>
      </c>
    </row>
    <row r="34" spans="1:40" x14ac:dyDescent="0.25">
      <c r="A34" t="s">
        <v>47</v>
      </c>
      <c r="B34">
        <v>0.93500000000000005</v>
      </c>
      <c r="C34">
        <v>2.8899999999999999E-2</v>
      </c>
      <c r="D34">
        <v>65092.35</v>
      </c>
      <c r="E34">
        <v>0.125</v>
      </c>
      <c r="F34">
        <v>20.149999999999999</v>
      </c>
      <c r="G34">
        <v>1.5029999999999999</v>
      </c>
      <c r="H34">
        <v>5.35</v>
      </c>
      <c r="I34">
        <v>26.53</v>
      </c>
      <c r="J34">
        <v>13.47</v>
      </c>
      <c r="K34">
        <v>82.62</v>
      </c>
      <c r="L34">
        <v>139.4</v>
      </c>
      <c r="M34">
        <v>244.09</v>
      </c>
      <c r="N34">
        <v>343.55</v>
      </c>
      <c r="O34">
        <v>457.42</v>
      </c>
      <c r="P34">
        <v>981.86</v>
      </c>
      <c r="Q34">
        <v>902.57</v>
      </c>
      <c r="R34">
        <v>32763.42</v>
      </c>
      <c r="S34">
        <v>0</v>
      </c>
      <c r="T34">
        <v>0</v>
      </c>
      <c r="U34">
        <v>0</v>
      </c>
      <c r="V34">
        <v>2.69</v>
      </c>
      <c r="W34">
        <v>0.31900000000000001</v>
      </c>
      <c r="X34">
        <v>0.45700000000000002</v>
      </c>
      <c r="Y34">
        <v>645.21</v>
      </c>
      <c r="Z34">
        <v>3048.12</v>
      </c>
      <c r="AA34" s="4">
        <f t="shared" si="0"/>
        <v>0.2116747372150703</v>
      </c>
      <c r="AB34" t="s">
        <v>34</v>
      </c>
      <c r="AC34">
        <v>0</v>
      </c>
      <c r="AD34" t="s">
        <v>34</v>
      </c>
      <c r="AE34" t="s">
        <v>34</v>
      </c>
      <c r="AF34" t="s">
        <v>34</v>
      </c>
      <c r="AH34" s="1">
        <f t="shared" si="1"/>
        <v>0.28771093965172473</v>
      </c>
      <c r="AI34">
        <f t="shared" si="2"/>
        <v>3218.6380000000004</v>
      </c>
      <c r="AJ34">
        <f t="shared" si="3"/>
        <v>8.4146415985985781E-2</v>
      </c>
      <c r="AK34">
        <f t="shared" si="4"/>
        <v>1.3849341325326568E-4</v>
      </c>
      <c r="AL34">
        <f t="shared" si="5"/>
        <v>1.5129508593560881E-3</v>
      </c>
      <c r="AM34">
        <f t="shared" si="6"/>
        <v>53.658000000000001</v>
      </c>
      <c r="AN34">
        <f t="shared" si="7"/>
        <v>3164.9800000000005</v>
      </c>
    </row>
    <row r="35" spans="1:40" x14ac:dyDescent="0.25">
      <c r="A35" t="s">
        <v>48</v>
      </c>
      <c r="B35">
        <v>0.93500000000000005</v>
      </c>
      <c r="C35">
        <v>2.4500000000000001E-2</v>
      </c>
      <c r="D35">
        <v>67643.83</v>
      </c>
      <c r="E35">
        <v>3.8600000000000002E-2</v>
      </c>
      <c r="F35">
        <v>24.22</v>
      </c>
      <c r="G35">
        <v>1.5</v>
      </c>
      <c r="H35">
        <v>4.83</v>
      </c>
      <c r="I35">
        <v>22.23</v>
      </c>
      <c r="J35">
        <v>10.050000000000001</v>
      </c>
      <c r="K35">
        <v>75.3</v>
      </c>
      <c r="L35">
        <v>121.26</v>
      </c>
      <c r="M35">
        <v>217.24</v>
      </c>
      <c r="N35">
        <v>328.77</v>
      </c>
      <c r="O35">
        <v>474.31</v>
      </c>
      <c r="P35">
        <v>998.45</v>
      </c>
      <c r="Q35">
        <v>876.38</v>
      </c>
      <c r="R35">
        <v>35553.550000000003</v>
      </c>
      <c r="S35">
        <v>0</v>
      </c>
      <c r="T35">
        <v>0</v>
      </c>
      <c r="U35">
        <v>0</v>
      </c>
      <c r="V35">
        <v>3.48</v>
      </c>
      <c r="W35">
        <v>0.33800000000000002</v>
      </c>
      <c r="X35">
        <v>0.49</v>
      </c>
      <c r="Y35">
        <v>783.02</v>
      </c>
      <c r="Z35">
        <v>4000.74</v>
      </c>
      <c r="AA35" s="4">
        <f t="shared" si="0"/>
        <v>0.19571879202347567</v>
      </c>
      <c r="AB35" t="s">
        <v>34</v>
      </c>
      <c r="AC35">
        <v>0</v>
      </c>
      <c r="AD35" t="s">
        <v>34</v>
      </c>
      <c r="AE35" t="s">
        <v>34</v>
      </c>
      <c r="AF35" t="s">
        <v>34</v>
      </c>
      <c r="AH35" s="1">
        <f t="shared" si="1"/>
        <v>0.24563986063251245</v>
      </c>
      <c r="AI35">
        <f t="shared" si="2"/>
        <v>3154.5785999999998</v>
      </c>
      <c r="AJ35">
        <f t="shared" si="3"/>
        <v>7.5416896189093086E-2</v>
      </c>
      <c r="AK35">
        <f t="shared" si="4"/>
        <v>4.4044820739861707E-5</v>
      </c>
      <c r="AL35">
        <f t="shared" si="5"/>
        <v>5.1261620185922977E-4</v>
      </c>
      <c r="AM35">
        <f t="shared" si="6"/>
        <v>52.818600000000004</v>
      </c>
      <c r="AN35">
        <f t="shared" si="7"/>
        <v>3101.76</v>
      </c>
    </row>
    <row r="36" spans="1:40" x14ac:dyDescent="0.25">
      <c r="A36" t="s">
        <v>49</v>
      </c>
      <c r="B36">
        <v>0.93500000000000005</v>
      </c>
      <c r="C36">
        <v>3.3500000000000002E-2</v>
      </c>
      <c r="D36">
        <v>61835.17</v>
      </c>
      <c r="E36">
        <v>5.9400000000000001E-2</v>
      </c>
      <c r="F36">
        <v>23.75</v>
      </c>
      <c r="G36">
        <v>1.79</v>
      </c>
      <c r="H36">
        <v>5.57</v>
      </c>
      <c r="I36">
        <v>31.38</v>
      </c>
      <c r="J36">
        <v>12.39</v>
      </c>
      <c r="K36">
        <v>91.44</v>
      </c>
      <c r="L36">
        <v>140.62</v>
      </c>
      <c r="M36">
        <v>244.7</v>
      </c>
      <c r="N36">
        <v>385.06</v>
      </c>
      <c r="O36">
        <v>546.21</v>
      </c>
      <c r="P36">
        <v>1221.29</v>
      </c>
      <c r="Q36">
        <v>1139.51</v>
      </c>
      <c r="R36">
        <v>33550.949999999997</v>
      </c>
      <c r="S36">
        <v>0</v>
      </c>
      <c r="T36">
        <v>0</v>
      </c>
      <c r="U36">
        <v>0</v>
      </c>
      <c r="V36">
        <v>4.54</v>
      </c>
      <c r="W36">
        <v>0.36899999999999999</v>
      </c>
      <c r="X36">
        <v>0.53700000000000003</v>
      </c>
      <c r="Y36">
        <v>920.84</v>
      </c>
      <c r="Z36">
        <v>5307.55</v>
      </c>
      <c r="AA36" s="4">
        <f t="shared" si="0"/>
        <v>0.17349624591383972</v>
      </c>
      <c r="AB36" t="s">
        <v>34</v>
      </c>
      <c r="AC36">
        <v>0</v>
      </c>
      <c r="AD36" t="s">
        <v>34</v>
      </c>
      <c r="AE36" t="s">
        <v>34</v>
      </c>
      <c r="AF36" t="s">
        <v>34</v>
      </c>
      <c r="AH36" s="1">
        <f t="shared" si="1"/>
        <v>0.23130058333703968</v>
      </c>
      <c r="AI36">
        <f t="shared" si="2"/>
        <v>3843.7694000000001</v>
      </c>
      <c r="AJ36">
        <f t="shared" si="3"/>
        <v>7.4871652105560516E-2</v>
      </c>
      <c r="AK36">
        <f t="shared" si="4"/>
        <v>5.2127668910321106E-5</v>
      </c>
      <c r="AL36">
        <f t="shared" si="5"/>
        <v>6.4960629921259844E-4</v>
      </c>
      <c r="AM36">
        <f t="shared" si="6"/>
        <v>62.549399999999999</v>
      </c>
      <c r="AN36">
        <f t="shared" si="7"/>
        <v>3781.2200000000003</v>
      </c>
    </row>
    <row r="37" spans="1:40" x14ac:dyDescent="0.25">
      <c r="A37" t="s">
        <v>50</v>
      </c>
      <c r="B37">
        <v>0.93500000000000005</v>
      </c>
      <c r="C37">
        <v>2.35E-2</v>
      </c>
      <c r="D37">
        <v>66040.539999999994</v>
      </c>
      <c r="E37">
        <v>6.9000000000000006E-2</v>
      </c>
      <c r="F37">
        <v>23.06</v>
      </c>
      <c r="G37">
        <v>1.62</v>
      </c>
      <c r="H37">
        <v>5.0199999999999996</v>
      </c>
      <c r="I37">
        <v>26.52</v>
      </c>
      <c r="J37">
        <v>11.84</v>
      </c>
      <c r="K37">
        <v>87.03</v>
      </c>
      <c r="L37">
        <v>146.32</v>
      </c>
      <c r="M37">
        <v>241</v>
      </c>
      <c r="N37">
        <v>343.93</v>
      </c>
      <c r="O37">
        <v>498.87</v>
      </c>
      <c r="P37">
        <v>1022.62</v>
      </c>
      <c r="Q37">
        <v>930.73</v>
      </c>
      <c r="R37">
        <v>34610.400000000001</v>
      </c>
      <c r="S37">
        <v>0</v>
      </c>
      <c r="T37">
        <v>0</v>
      </c>
      <c r="U37">
        <v>0</v>
      </c>
      <c r="V37">
        <v>3.16</v>
      </c>
      <c r="W37">
        <v>0.30299999999999999</v>
      </c>
      <c r="X37">
        <v>0.47899999999999998</v>
      </c>
      <c r="Y37">
        <v>762.74</v>
      </c>
      <c r="Z37">
        <v>3632.17</v>
      </c>
      <c r="AA37" s="4">
        <f t="shared" si="0"/>
        <v>0.20999567751509429</v>
      </c>
      <c r="AB37" t="s">
        <v>34</v>
      </c>
      <c r="AC37">
        <v>0</v>
      </c>
      <c r="AD37" t="s">
        <v>34</v>
      </c>
      <c r="AE37" t="s">
        <v>34</v>
      </c>
      <c r="AF37" t="s">
        <v>34</v>
      </c>
      <c r="AH37" s="1">
        <f t="shared" si="1"/>
        <v>0.24645092399874299</v>
      </c>
      <c r="AI37">
        <f t="shared" si="2"/>
        <v>3338.6289999999999</v>
      </c>
      <c r="AJ37">
        <f t="shared" si="3"/>
        <v>8.510492656118597E-2</v>
      </c>
      <c r="AK37">
        <f t="shared" si="4"/>
        <v>7.4135356118315739E-5</v>
      </c>
      <c r="AL37">
        <f t="shared" si="5"/>
        <v>7.9283005860048266E-4</v>
      </c>
      <c r="AM37">
        <f t="shared" si="6"/>
        <v>56.289000000000001</v>
      </c>
      <c r="AN37">
        <f t="shared" si="7"/>
        <v>3282.34</v>
      </c>
    </row>
    <row r="38" spans="1:40" x14ac:dyDescent="0.25">
      <c r="A38" t="s">
        <v>51</v>
      </c>
      <c r="B38">
        <v>0.93500000000000005</v>
      </c>
      <c r="C38">
        <v>2.6499999999999999E-2</v>
      </c>
      <c r="D38">
        <v>64221.32</v>
      </c>
      <c r="E38">
        <v>49.66</v>
      </c>
      <c r="F38">
        <v>59.64</v>
      </c>
      <c r="G38">
        <v>36.54</v>
      </c>
      <c r="H38">
        <v>37.03</v>
      </c>
      <c r="I38">
        <v>52.48</v>
      </c>
      <c r="J38">
        <v>19.079999999999998</v>
      </c>
      <c r="K38">
        <v>104</v>
      </c>
      <c r="L38">
        <v>164.58</v>
      </c>
      <c r="M38">
        <v>271.08</v>
      </c>
      <c r="N38">
        <v>388.74</v>
      </c>
      <c r="O38">
        <v>523.1</v>
      </c>
      <c r="P38">
        <v>1155.8</v>
      </c>
      <c r="Q38">
        <v>1059.51</v>
      </c>
      <c r="R38">
        <v>32165.91</v>
      </c>
      <c r="S38">
        <v>0</v>
      </c>
      <c r="T38">
        <v>0</v>
      </c>
      <c r="U38">
        <v>0</v>
      </c>
      <c r="V38">
        <v>3.05</v>
      </c>
      <c r="W38">
        <v>0.26700000000000002</v>
      </c>
      <c r="X38">
        <v>0.439</v>
      </c>
      <c r="Y38">
        <v>763.16</v>
      </c>
      <c r="Z38">
        <v>3545.94</v>
      </c>
      <c r="AA38" s="4">
        <f t="shared" si="0"/>
        <v>0.21522078771778427</v>
      </c>
      <c r="AB38" t="s">
        <v>34</v>
      </c>
      <c r="AC38">
        <v>0</v>
      </c>
      <c r="AD38" t="s">
        <v>34</v>
      </c>
      <c r="AE38" t="s">
        <v>34</v>
      </c>
      <c r="AF38" t="s">
        <v>34</v>
      </c>
      <c r="AH38" s="1">
        <f t="shared" si="1"/>
        <v>0.25826454378768515</v>
      </c>
      <c r="AI38">
        <f t="shared" si="2"/>
        <v>3921.24</v>
      </c>
      <c r="AJ38">
        <f t="shared" si="3"/>
        <v>8.9980965564976645E-2</v>
      </c>
      <c r="AK38">
        <f t="shared" si="4"/>
        <v>4.6870723258864946E-2</v>
      </c>
      <c r="AL38">
        <f t="shared" si="5"/>
        <v>0.47749999999999998</v>
      </c>
      <c r="AM38">
        <f t="shared" si="6"/>
        <v>235.35</v>
      </c>
      <c r="AN38">
        <f t="shared" si="7"/>
        <v>3685.8900000000003</v>
      </c>
    </row>
    <row r="39" spans="1:40" x14ac:dyDescent="0.25">
      <c r="A39" t="s">
        <v>52</v>
      </c>
      <c r="B39">
        <v>0.93500000000000005</v>
      </c>
      <c r="C39">
        <v>3.49E-2</v>
      </c>
      <c r="D39">
        <v>68572.77</v>
      </c>
      <c r="E39">
        <v>5.28E-2</v>
      </c>
      <c r="F39">
        <v>22.95</v>
      </c>
      <c r="G39">
        <v>1.0169999999999999</v>
      </c>
      <c r="H39">
        <v>3.79</v>
      </c>
      <c r="I39">
        <v>25.5</v>
      </c>
      <c r="J39">
        <v>10.039999999999999</v>
      </c>
      <c r="K39">
        <v>73.430000000000007</v>
      </c>
      <c r="L39">
        <v>115.76</v>
      </c>
      <c r="M39">
        <v>201.61</v>
      </c>
      <c r="N39">
        <v>307.61</v>
      </c>
      <c r="O39">
        <v>423.15</v>
      </c>
      <c r="P39">
        <v>946.37</v>
      </c>
      <c r="Q39">
        <v>857.69</v>
      </c>
      <c r="R39">
        <v>35967.279999999999</v>
      </c>
      <c r="S39">
        <v>0</v>
      </c>
      <c r="T39">
        <v>0</v>
      </c>
      <c r="U39">
        <v>0</v>
      </c>
      <c r="V39">
        <v>3.48</v>
      </c>
      <c r="W39">
        <v>0.57799999999999996</v>
      </c>
      <c r="X39">
        <v>0.73099999999999998</v>
      </c>
      <c r="Y39">
        <v>693.9</v>
      </c>
      <c r="Z39">
        <v>3437.62</v>
      </c>
      <c r="AA39" s="4">
        <f t="shared" si="0"/>
        <v>0.20185477161524543</v>
      </c>
      <c r="AB39" t="s">
        <v>34</v>
      </c>
      <c r="AC39">
        <v>0</v>
      </c>
      <c r="AD39" t="s">
        <v>34</v>
      </c>
      <c r="AE39" t="s">
        <v>34</v>
      </c>
      <c r="AF39" t="s">
        <v>34</v>
      </c>
      <c r="AH39" s="1">
        <f t="shared" si="1"/>
        <v>0.23202076719500631</v>
      </c>
      <c r="AI39">
        <f t="shared" si="2"/>
        <v>2988.9697999999999</v>
      </c>
      <c r="AJ39">
        <f t="shared" si="3"/>
        <v>7.7591216965880158E-2</v>
      </c>
      <c r="AK39">
        <f t="shared" si="4"/>
        <v>6.156070375077242E-5</v>
      </c>
      <c r="AL39">
        <f t="shared" si="5"/>
        <v>7.1905215851831672E-4</v>
      </c>
      <c r="AM39">
        <f t="shared" si="6"/>
        <v>53.309799999999996</v>
      </c>
      <c r="AN39">
        <f t="shared" si="7"/>
        <v>2935.66</v>
      </c>
    </row>
    <row r="40" spans="1:40" x14ac:dyDescent="0.25">
      <c r="A40" t="s">
        <v>53</v>
      </c>
      <c r="B40">
        <v>0.93500000000000005</v>
      </c>
      <c r="C40">
        <v>3.1E-2</v>
      </c>
      <c r="D40">
        <v>55535.54</v>
      </c>
      <c r="E40">
        <v>0.14799999999999999</v>
      </c>
      <c r="F40">
        <v>21.08</v>
      </c>
      <c r="G40">
        <v>1.87</v>
      </c>
      <c r="H40">
        <v>5.14</v>
      </c>
      <c r="I40">
        <v>28.45</v>
      </c>
      <c r="J40">
        <v>12.55</v>
      </c>
      <c r="K40">
        <v>81.42</v>
      </c>
      <c r="L40">
        <v>129.43</v>
      </c>
      <c r="M40">
        <v>238.97</v>
      </c>
      <c r="N40">
        <v>323.27999999999997</v>
      </c>
      <c r="O40">
        <v>450.67</v>
      </c>
      <c r="P40">
        <v>1056.22</v>
      </c>
      <c r="Q40">
        <v>930.65</v>
      </c>
      <c r="R40">
        <v>30105.71</v>
      </c>
      <c r="S40">
        <v>0</v>
      </c>
      <c r="T40">
        <v>0</v>
      </c>
      <c r="U40">
        <v>0</v>
      </c>
      <c r="V40">
        <v>2.77</v>
      </c>
      <c r="W40">
        <v>0.26700000000000002</v>
      </c>
      <c r="X40">
        <v>0.375</v>
      </c>
      <c r="Y40">
        <v>594.02</v>
      </c>
      <c r="Z40">
        <v>3302.53</v>
      </c>
      <c r="AA40" s="4">
        <f t="shared" si="0"/>
        <v>0.17986816168210432</v>
      </c>
      <c r="AB40" t="s">
        <v>34</v>
      </c>
      <c r="AC40">
        <v>0</v>
      </c>
      <c r="AD40" t="s">
        <v>34</v>
      </c>
      <c r="AE40" t="s">
        <v>34</v>
      </c>
      <c r="AF40" t="s">
        <v>34</v>
      </c>
      <c r="AH40" s="1">
        <f t="shared" si="1"/>
        <v>0.26075763978847966</v>
      </c>
      <c r="AI40">
        <f t="shared" si="2"/>
        <v>3279.8780000000002</v>
      </c>
      <c r="AJ40">
        <f t="shared" si="3"/>
        <v>7.7086213099543652E-2</v>
      </c>
      <c r="AK40">
        <f t="shared" si="4"/>
        <v>1.5902863589964004E-4</v>
      </c>
      <c r="AL40">
        <f t="shared" si="5"/>
        <v>1.8177352001965117E-3</v>
      </c>
      <c r="AM40">
        <f t="shared" si="6"/>
        <v>56.688000000000002</v>
      </c>
      <c r="AN40">
        <f t="shared" si="7"/>
        <v>3223.19</v>
      </c>
    </row>
    <row r="41" spans="1:40" x14ac:dyDescent="0.25">
      <c r="A41" t="s">
        <v>54</v>
      </c>
      <c r="B41">
        <v>0.93500000000000005</v>
      </c>
      <c r="C41">
        <v>3.5700000000000003E-2</v>
      </c>
      <c r="D41">
        <v>61443.67</v>
      </c>
      <c r="E41">
        <v>1.6919999999999999</v>
      </c>
      <c r="F41">
        <v>28.38</v>
      </c>
      <c r="G41">
        <v>4.79</v>
      </c>
      <c r="H41">
        <v>11.23</v>
      </c>
      <c r="I41">
        <v>45.68</v>
      </c>
      <c r="J41">
        <v>20.89</v>
      </c>
      <c r="K41">
        <v>130.05000000000001</v>
      </c>
      <c r="L41">
        <v>210.14</v>
      </c>
      <c r="M41">
        <v>364.01</v>
      </c>
      <c r="N41">
        <v>518.95000000000005</v>
      </c>
      <c r="O41">
        <v>730.06</v>
      </c>
      <c r="P41">
        <v>1491.71</v>
      </c>
      <c r="Q41">
        <v>1264.72</v>
      </c>
      <c r="R41">
        <v>32964.81</v>
      </c>
      <c r="S41">
        <v>0</v>
      </c>
      <c r="T41">
        <v>0</v>
      </c>
      <c r="U41">
        <v>0</v>
      </c>
      <c r="V41">
        <v>4.42</v>
      </c>
      <c r="W41">
        <v>0.42399999999999999</v>
      </c>
      <c r="X41">
        <v>0.73499999999999999</v>
      </c>
      <c r="Y41">
        <v>1231.9000000000001</v>
      </c>
      <c r="Z41">
        <v>5304.83</v>
      </c>
      <c r="AA41" s="4">
        <f t="shared" si="0"/>
        <v>0.23222233323216768</v>
      </c>
      <c r="AB41" t="s">
        <v>34</v>
      </c>
      <c r="AC41">
        <v>0</v>
      </c>
      <c r="AD41" t="s">
        <v>34</v>
      </c>
      <c r="AE41" t="s">
        <v>34</v>
      </c>
      <c r="AF41" t="s">
        <v>34</v>
      </c>
      <c r="AH41" s="1">
        <f t="shared" si="1"/>
        <v>0.27103177798149752</v>
      </c>
      <c r="AI41">
        <f t="shared" si="2"/>
        <v>4822.3019999999997</v>
      </c>
      <c r="AJ41">
        <f t="shared" si="3"/>
        <v>8.7181824885534054E-2</v>
      </c>
      <c r="AK41">
        <f t="shared" si="4"/>
        <v>1.3378455310266303E-3</v>
      </c>
      <c r="AL41">
        <f t="shared" si="5"/>
        <v>1.3010380622837369E-2</v>
      </c>
      <c r="AM41">
        <f t="shared" si="6"/>
        <v>91.771999999999991</v>
      </c>
      <c r="AN41">
        <f t="shared" si="7"/>
        <v>4730.53</v>
      </c>
    </row>
    <row r="42" spans="1:40" x14ac:dyDescent="0.25">
      <c r="A42" t="s">
        <v>55</v>
      </c>
      <c r="B42">
        <v>0.93500000000000005</v>
      </c>
      <c r="C42">
        <v>3.1899999999999998E-2</v>
      </c>
      <c r="D42">
        <v>61458.02</v>
      </c>
      <c r="E42">
        <v>8.5999999999999993E-2</v>
      </c>
      <c r="F42">
        <v>23.38</v>
      </c>
      <c r="G42">
        <v>1.94</v>
      </c>
      <c r="H42">
        <v>6.3</v>
      </c>
      <c r="I42">
        <v>29.52</v>
      </c>
      <c r="J42">
        <v>14.55</v>
      </c>
      <c r="K42">
        <v>93.25</v>
      </c>
      <c r="L42">
        <v>151.47999999999999</v>
      </c>
      <c r="M42">
        <v>248.36</v>
      </c>
      <c r="N42">
        <v>371.81</v>
      </c>
      <c r="O42">
        <v>502.84</v>
      </c>
      <c r="P42">
        <v>1077.22</v>
      </c>
      <c r="Q42">
        <v>919.42</v>
      </c>
      <c r="R42">
        <v>32682.720000000001</v>
      </c>
      <c r="S42">
        <v>0</v>
      </c>
      <c r="T42">
        <v>0</v>
      </c>
      <c r="U42">
        <v>0</v>
      </c>
      <c r="V42">
        <v>3.16</v>
      </c>
      <c r="W42">
        <v>0.32600000000000001</v>
      </c>
      <c r="X42">
        <v>0.53800000000000003</v>
      </c>
      <c r="Y42">
        <v>803.36</v>
      </c>
      <c r="Z42">
        <v>3735.01</v>
      </c>
      <c r="AA42" s="4">
        <f t="shared" si="0"/>
        <v>0.21508911622726579</v>
      </c>
      <c r="AB42" t="s">
        <v>34</v>
      </c>
      <c r="AC42">
        <v>0</v>
      </c>
      <c r="AD42" t="s">
        <v>34</v>
      </c>
      <c r="AE42" t="s">
        <v>34</v>
      </c>
      <c r="AF42" t="s">
        <v>34</v>
      </c>
      <c r="AH42" s="1">
        <f t="shared" si="1"/>
        <v>0.27731949233771019</v>
      </c>
      <c r="AI42">
        <f t="shared" si="2"/>
        <v>3440.1559999999999</v>
      </c>
      <c r="AJ42">
        <f t="shared" si="3"/>
        <v>8.6565418391786261E-2</v>
      </c>
      <c r="AK42">
        <f t="shared" si="4"/>
        <v>9.3537229992821563E-5</v>
      </c>
      <c r="AL42">
        <f t="shared" si="5"/>
        <v>9.2225201072386053E-4</v>
      </c>
      <c r="AM42">
        <f t="shared" si="6"/>
        <v>61.225999999999999</v>
      </c>
      <c r="AN42">
        <f t="shared" si="7"/>
        <v>3378.9300000000003</v>
      </c>
    </row>
    <row r="43" spans="1:40" x14ac:dyDescent="0.25">
      <c r="A43" t="s">
        <v>56</v>
      </c>
      <c r="B43">
        <v>0.93500000000000005</v>
      </c>
      <c r="C43">
        <v>1.95E-2</v>
      </c>
      <c r="D43">
        <v>57504.480000000003</v>
      </c>
      <c r="E43">
        <v>0.10299999999999999</v>
      </c>
      <c r="F43">
        <v>21.16</v>
      </c>
      <c r="G43">
        <v>1.5489999999999999</v>
      </c>
      <c r="H43">
        <v>5.42</v>
      </c>
      <c r="I43">
        <v>27.75</v>
      </c>
      <c r="J43">
        <v>11.64</v>
      </c>
      <c r="K43">
        <v>80.41</v>
      </c>
      <c r="L43">
        <v>130.65</v>
      </c>
      <c r="M43">
        <v>218.63</v>
      </c>
      <c r="N43">
        <v>321.27999999999997</v>
      </c>
      <c r="O43">
        <v>462.07</v>
      </c>
      <c r="P43">
        <v>1011.73</v>
      </c>
      <c r="Q43">
        <v>846.4</v>
      </c>
      <c r="R43">
        <v>30701.08</v>
      </c>
      <c r="S43">
        <v>0</v>
      </c>
      <c r="T43">
        <v>0</v>
      </c>
      <c r="U43">
        <v>0</v>
      </c>
      <c r="V43">
        <v>3.06</v>
      </c>
      <c r="W43">
        <v>0.28399999999999997</v>
      </c>
      <c r="X43">
        <v>0.433</v>
      </c>
      <c r="Y43">
        <v>703.66</v>
      </c>
      <c r="Z43">
        <v>3608.55</v>
      </c>
      <c r="AA43" s="4">
        <f t="shared" si="0"/>
        <v>0.19499799088276454</v>
      </c>
      <c r="AB43" t="s">
        <v>34</v>
      </c>
      <c r="AC43">
        <v>0</v>
      </c>
      <c r="AD43" t="s">
        <v>34</v>
      </c>
      <c r="AE43" t="s">
        <v>34</v>
      </c>
      <c r="AF43" t="s">
        <v>34</v>
      </c>
      <c r="AH43" s="1">
        <f t="shared" si="1"/>
        <v>0.24641461102913942</v>
      </c>
      <c r="AI43">
        <f t="shared" si="2"/>
        <v>3138.7919999999999</v>
      </c>
      <c r="AJ43">
        <f t="shared" si="3"/>
        <v>7.9477726270843013E-2</v>
      </c>
      <c r="AK43">
        <f t="shared" si="4"/>
        <v>1.2169187145557656E-4</v>
      </c>
      <c r="AL43">
        <f t="shared" si="5"/>
        <v>1.2809352070637979E-3</v>
      </c>
      <c r="AM43">
        <f t="shared" si="6"/>
        <v>55.981999999999999</v>
      </c>
      <c r="AN43">
        <f t="shared" si="7"/>
        <v>3082.81</v>
      </c>
    </row>
    <row r="44" spans="1:40" x14ac:dyDescent="0.25">
      <c r="A44" t="s">
        <v>57</v>
      </c>
      <c r="B44">
        <v>0.93500000000000005</v>
      </c>
      <c r="C44">
        <v>2.5399999999999999E-2</v>
      </c>
      <c r="D44">
        <v>60944.84</v>
      </c>
      <c r="E44">
        <v>0.24</v>
      </c>
      <c r="F44">
        <v>31.7</v>
      </c>
      <c r="G44">
        <v>6.36</v>
      </c>
      <c r="H44">
        <v>20.05</v>
      </c>
      <c r="I44">
        <v>86.56</v>
      </c>
      <c r="J44">
        <v>33.69</v>
      </c>
      <c r="K44">
        <v>211.41</v>
      </c>
      <c r="L44">
        <v>328.71</v>
      </c>
      <c r="M44">
        <v>523.99</v>
      </c>
      <c r="N44">
        <v>739.67</v>
      </c>
      <c r="O44">
        <v>932.93</v>
      </c>
      <c r="P44">
        <v>1945.09</v>
      </c>
      <c r="Q44">
        <v>1555.34</v>
      </c>
      <c r="R44">
        <v>33493.18</v>
      </c>
      <c r="S44">
        <v>0</v>
      </c>
      <c r="T44">
        <v>0</v>
      </c>
      <c r="U44">
        <v>0</v>
      </c>
      <c r="V44">
        <v>4.66</v>
      </c>
      <c r="W44">
        <v>0.39400000000000002</v>
      </c>
      <c r="X44">
        <v>0.81299999999999994</v>
      </c>
      <c r="Y44">
        <v>1458.46</v>
      </c>
      <c r="Z44">
        <v>5592.54</v>
      </c>
      <c r="AA44" s="4">
        <f t="shared" si="0"/>
        <v>0.26078669084172845</v>
      </c>
      <c r="AB44" t="s">
        <v>34</v>
      </c>
      <c r="AC44">
        <v>0</v>
      </c>
      <c r="AD44" t="s">
        <v>34</v>
      </c>
      <c r="AE44" t="s">
        <v>34</v>
      </c>
      <c r="AF44" t="s">
        <v>34</v>
      </c>
      <c r="AH44" s="1">
        <f t="shared" si="1"/>
        <v>0.24904603050554708</v>
      </c>
      <c r="AI44">
        <f t="shared" si="2"/>
        <v>6415.74</v>
      </c>
      <c r="AJ44">
        <f t="shared" si="3"/>
        <v>0.10868905808985703</v>
      </c>
      <c r="AK44">
        <f t="shared" si="4"/>
        <v>1.5430709684056219E-4</v>
      </c>
      <c r="AL44">
        <f t="shared" si="5"/>
        <v>1.1352348517099475E-3</v>
      </c>
      <c r="AM44">
        <f t="shared" si="6"/>
        <v>144.91</v>
      </c>
      <c r="AN44">
        <f t="shared" si="7"/>
        <v>6270.83</v>
      </c>
    </row>
    <row r="45" spans="1:40" x14ac:dyDescent="0.25">
      <c r="A45" t="s">
        <v>58</v>
      </c>
      <c r="B45">
        <v>0.93500000000000005</v>
      </c>
      <c r="C45">
        <v>3.5499999999999997E-2</v>
      </c>
      <c r="D45">
        <v>63547.65</v>
      </c>
      <c r="E45">
        <v>0.45200000000000001</v>
      </c>
      <c r="F45">
        <v>26.78</v>
      </c>
      <c r="G45">
        <v>5.76</v>
      </c>
      <c r="H45">
        <v>14.43</v>
      </c>
      <c r="I45">
        <v>60.68</v>
      </c>
      <c r="J45">
        <v>26.25</v>
      </c>
      <c r="K45">
        <v>167.87</v>
      </c>
      <c r="L45">
        <v>267.54000000000002</v>
      </c>
      <c r="M45">
        <v>455.38</v>
      </c>
      <c r="N45">
        <v>623.24</v>
      </c>
      <c r="O45">
        <v>835.79</v>
      </c>
      <c r="P45">
        <v>1707.81</v>
      </c>
      <c r="Q45">
        <v>1500.51</v>
      </c>
      <c r="R45">
        <v>32324.53</v>
      </c>
      <c r="S45">
        <v>0</v>
      </c>
      <c r="T45">
        <v>0</v>
      </c>
      <c r="U45">
        <v>0</v>
      </c>
      <c r="V45">
        <v>4.96</v>
      </c>
      <c r="W45">
        <v>0.36</v>
      </c>
      <c r="X45">
        <v>0.72899999999999998</v>
      </c>
      <c r="Y45">
        <v>1370.38</v>
      </c>
      <c r="Z45">
        <v>6074.4</v>
      </c>
      <c r="AA45" s="4">
        <f t="shared" si="0"/>
        <v>0.22559923613854868</v>
      </c>
      <c r="AB45" t="s">
        <v>34</v>
      </c>
      <c r="AC45">
        <v>0</v>
      </c>
      <c r="AD45" t="s">
        <v>34</v>
      </c>
      <c r="AE45" t="s">
        <v>34</v>
      </c>
      <c r="AF45" t="s">
        <v>34</v>
      </c>
      <c r="AH45" s="1">
        <f t="shared" si="1"/>
        <v>0.2600877972156137</v>
      </c>
      <c r="AI45">
        <f t="shared" si="2"/>
        <v>5692.4920000000002</v>
      </c>
      <c r="AJ45">
        <f t="shared" si="3"/>
        <v>9.829547783418531E-2</v>
      </c>
      <c r="AK45">
        <f t="shared" si="4"/>
        <v>3.0123091482229375E-4</v>
      </c>
      <c r="AL45">
        <f t="shared" si="5"/>
        <v>2.6925597188300469E-3</v>
      </c>
      <c r="AM45">
        <f t="shared" si="6"/>
        <v>108.102</v>
      </c>
      <c r="AN45">
        <f t="shared" si="7"/>
        <v>5584.3899999999994</v>
      </c>
    </row>
    <row r="46" spans="1:40" x14ac:dyDescent="0.25">
      <c r="A46" t="s">
        <v>59</v>
      </c>
      <c r="B46">
        <v>0.93500000000000005</v>
      </c>
      <c r="C46">
        <v>2.07E-2</v>
      </c>
      <c r="D46">
        <v>58350.99</v>
      </c>
      <c r="E46">
        <v>0.115</v>
      </c>
      <c r="F46">
        <v>20.47</v>
      </c>
      <c r="G46">
        <v>2.8</v>
      </c>
      <c r="H46">
        <v>9.2799999999999994</v>
      </c>
      <c r="I46">
        <v>42.65</v>
      </c>
      <c r="J46">
        <v>18.05</v>
      </c>
      <c r="K46">
        <v>119.33</v>
      </c>
      <c r="L46">
        <v>182.91</v>
      </c>
      <c r="M46">
        <v>298.20999999999998</v>
      </c>
      <c r="N46">
        <v>445.38</v>
      </c>
      <c r="O46">
        <v>564.29</v>
      </c>
      <c r="P46">
        <v>1253.57</v>
      </c>
      <c r="Q46">
        <v>987.2</v>
      </c>
      <c r="R46">
        <v>28508.5</v>
      </c>
      <c r="S46">
        <v>0</v>
      </c>
      <c r="T46">
        <v>0</v>
      </c>
      <c r="U46">
        <v>0</v>
      </c>
      <c r="V46">
        <v>3.05</v>
      </c>
      <c r="W46">
        <v>0.30299999999999999</v>
      </c>
      <c r="X46">
        <v>0.52300000000000002</v>
      </c>
      <c r="Y46">
        <v>787.11</v>
      </c>
      <c r="Z46">
        <v>3772.9</v>
      </c>
      <c r="AA46" s="4">
        <f t="shared" si="0"/>
        <v>0.20862201489570356</v>
      </c>
      <c r="AB46" t="s">
        <v>34</v>
      </c>
      <c r="AC46">
        <v>0</v>
      </c>
      <c r="AD46" t="s">
        <v>34</v>
      </c>
      <c r="AE46" t="s">
        <v>34</v>
      </c>
      <c r="AF46" t="s">
        <v>34</v>
      </c>
      <c r="AH46" s="1">
        <f t="shared" si="1"/>
        <v>0.25301301867103243</v>
      </c>
      <c r="AI46">
        <f t="shared" si="2"/>
        <v>3944.2550000000001</v>
      </c>
      <c r="AJ46">
        <f t="shared" si="3"/>
        <v>9.5192131273084069E-2</v>
      </c>
      <c r="AK46">
        <f t="shared" si="4"/>
        <v>1.1649108589951377E-4</v>
      </c>
      <c r="AL46">
        <f t="shared" si="5"/>
        <v>9.6371407022542536E-4</v>
      </c>
      <c r="AM46">
        <f t="shared" si="6"/>
        <v>75.314999999999998</v>
      </c>
      <c r="AN46">
        <f t="shared" si="7"/>
        <v>3868.9399999999996</v>
      </c>
    </row>
    <row r="47" spans="1:40" x14ac:dyDescent="0.25">
      <c r="A47" t="s">
        <v>60</v>
      </c>
      <c r="B47">
        <v>0.93500000000000005</v>
      </c>
      <c r="C47">
        <v>2.7E-2</v>
      </c>
      <c r="D47">
        <v>57432.74</v>
      </c>
      <c r="E47">
        <v>9.9000000000000005E-2</v>
      </c>
      <c r="F47">
        <v>23.65</v>
      </c>
      <c r="G47">
        <v>2.46</v>
      </c>
      <c r="H47">
        <v>7.45</v>
      </c>
      <c r="I47">
        <v>33.68</v>
      </c>
      <c r="J47">
        <v>13.44</v>
      </c>
      <c r="K47">
        <v>88.05</v>
      </c>
      <c r="L47">
        <v>160.86000000000001</v>
      </c>
      <c r="M47">
        <v>272.77999999999997</v>
      </c>
      <c r="N47">
        <v>415.83</v>
      </c>
      <c r="O47">
        <v>604.84</v>
      </c>
      <c r="P47">
        <v>1526.66</v>
      </c>
      <c r="Q47">
        <v>1219.2</v>
      </c>
      <c r="R47">
        <v>27174.18</v>
      </c>
      <c r="S47">
        <v>0</v>
      </c>
      <c r="T47">
        <v>0</v>
      </c>
      <c r="U47">
        <v>0</v>
      </c>
      <c r="V47">
        <v>4.9400000000000004</v>
      </c>
      <c r="W47">
        <v>0.35099999999999998</v>
      </c>
      <c r="X47">
        <v>0.48199999999999998</v>
      </c>
      <c r="Y47">
        <v>877.48</v>
      </c>
      <c r="Z47">
        <v>5840.53</v>
      </c>
      <c r="AA47" s="4">
        <f t="shared" si="0"/>
        <v>0.15023978988208264</v>
      </c>
      <c r="AB47" t="s">
        <v>34</v>
      </c>
      <c r="AC47">
        <v>0</v>
      </c>
      <c r="AD47" t="s">
        <v>34</v>
      </c>
      <c r="AE47" t="s">
        <v>34</v>
      </c>
      <c r="AF47" t="s">
        <v>34</v>
      </c>
      <c r="AH47" s="1">
        <f t="shared" si="1"/>
        <v>0.24680192748782029</v>
      </c>
      <c r="AI47">
        <f t="shared" si="2"/>
        <v>4368.9989999999998</v>
      </c>
      <c r="AJ47">
        <f t="shared" si="3"/>
        <v>5.7674924344647785E-2</v>
      </c>
      <c r="AK47">
        <f t="shared" si="4"/>
        <v>8.1200787401574805E-5</v>
      </c>
      <c r="AL47">
        <f t="shared" si="5"/>
        <v>1.1243611584327087E-3</v>
      </c>
      <c r="AM47">
        <f t="shared" si="6"/>
        <v>67.338999999999999</v>
      </c>
      <c r="AN47">
        <f t="shared" si="7"/>
        <v>4301.66</v>
      </c>
    </row>
    <row r="48" spans="1:40" x14ac:dyDescent="0.25">
      <c r="A48" t="s">
        <v>61</v>
      </c>
      <c r="B48">
        <v>0.93500000000000005</v>
      </c>
      <c r="C48">
        <v>2.1299999999999999E-2</v>
      </c>
      <c r="D48">
        <v>61367.95</v>
      </c>
      <c r="E48">
        <v>0.29099999999999998</v>
      </c>
      <c r="F48">
        <v>26.81</v>
      </c>
      <c r="G48">
        <v>4.09</v>
      </c>
      <c r="H48">
        <v>11.55</v>
      </c>
      <c r="I48">
        <v>47.81</v>
      </c>
      <c r="J48">
        <v>22.28</v>
      </c>
      <c r="K48">
        <v>129.38</v>
      </c>
      <c r="L48">
        <v>203.7</v>
      </c>
      <c r="M48">
        <v>369.9</v>
      </c>
      <c r="N48">
        <v>470.58</v>
      </c>
      <c r="O48">
        <v>685.23</v>
      </c>
      <c r="P48">
        <v>1395.4</v>
      </c>
      <c r="Q48">
        <v>1174.43</v>
      </c>
      <c r="R48">
        <v>30192.21</v>
      </c>
      <c r="S48">
        <v>0</v>
      </c>
      <c r="T48">
        <v>0</v>
      </c>
      <c r="U48">
        <v>0</v>
      </c>
      <c r="V48">
        <v>3.87</v>
      </c>
      <c r="W48">
        <v>0.43099999999999999</v>
      </c>
      <c r="X48">
        <v>0.63400000000000001</v>
      </c>
      <c r="Y48">
        <v>1006.18</v>
      </c>
      <c r="Z48">
        <v>4627.55</v>
      </c>
      <c r="AA48" s="4">
        <f t="shared" si="0"/>
        <v>0.21743255070177522</v>
      </c>
      <c r="AB48" t="s">
        <v>34</v>
      </c>
      <c r="AC48">
        <v>0</v>
      </c>
      <c r="AD48" t="s">
        <v>34</v>
      </c>
      <c r="AE48" t="s">
        <v>34</v>
      </c>
      <c r="AF48" t="s">
        <v>34</v>
      </c>
      <c r="AH48" s="1">
        <f t="shared" si="1"/>
        <v>0.28328412730937047</v>
      </c>
      <c r="AI48">
        <f t="shared" si="2"/>
        <v>4541.451</v>
      </c>
      <c r="AJ48">
        <f t="shared" si="3"/>
        <v>9.2718933639099888E-2</v>
      </c>
      <c r="AK48">
        <f t="shared" si="4"/>
        <v>2.4777977401803424E-4</v>
      </c>
      <c r="AL48">
        <f t="shared" si="5"/>
        <v>2.2491884371618489E-3</v>
      </c>
      <c r="AM48">
        <f t="shared" si="6"/>
        <v>90.551000000000002</v>
      </c>
      <c r="AN48">
        <f t="shared" si="7"/>
        <v>4450.9000000000005</v>
      </c>
    </row>
    <row r="49" spans="1:40" x14ac:dyDescent="0.25">
      <c r="A49" t="s">
        <v>62</v>
      </c>
      <c r="B49">
        <v>0.93500000000000005</v>
      </c>
      <c r="C49">
        <v>2.5899999999999999E-2</v>
      </c>
      <c r="D49">
        <v>58290.54</v>
      </c>
      <c r="E49">
        <v>6.9000000000000006E-2</v>
      </c>
      <c r="F49">
        <v>20.32</v>
      </c>
      <c r="G49">
        <v>1.0189999999999999</v>
      </c>
      <c r="H49">
        <v>3.83</v>
      </c>
      <c r="I49">
        <v>21.14</v>
      </c>
      <c r="J49">
        <v>9.8699999999999992</v>
      </c>
      <c r="K49">
        <v>73.510000000000005</v>
      </c>
      <c r="L49">
        <v>114.68</v>
      </c>
      <c r="M49">
        <v>211.06</v>
      </c>
      <c r="N49">
        <v>287.02</v>
      </c>
      <c r="O49">
        <v>434.92</v>
      </c>
      <c r="P49">
        <v>915.14</v>
      </c>
      <c r="Q49">
        <v>771.54</v>
      </c>
      <c r="R49">
        <v>31794.68</v>
      </c>
      <c r="S49">
        <v>0</v>
      </c>
      <c r="T49">
        <v>0</v>
      </c>
      <c r="U49">
        <v>0</v>
      </c>
      <c r="V49">
        <v>2.39</v>
      </c>
      <c r="W49">
        <v>0.252</v>
      </c>
      <c r="X49">
        <v>0.36399999999999999</v>
      </c>
      <c r="Y49">
        <v>513.20000000000005</v>
      </c>
      <c r="Z49">
        <v>2852.39</v>
      </c>
      <c r="AA49" s="4">
        <f t="shared" si="0"/>
        <v>0.17991929574847762</v>
      </c>
      <c r="AB49" t="s">
        <v>34</v>
      </c>
      <c r="AC49">
        <v>0</v>
      </c>
      <c r="AD49" t="s">
        <v>34</v>
      </c>
      <c r="AE49" t="s">
        <v>34</v>
      </c>
      <c r="AF49" t="s">
        <v>34</v>
      </c>
      <c r="AH49" s="1">
        <f t="shared" si="1"/>
        <v>0.25037528105298079</v>
      </c>
      <c r="AI49">
        <f t="shared" si="2"/>
        <v>2864.1179999999999</v>
      </c>
      <c r="AJ49">
        <f t="shared" si="3"/>
        <v>8.0326507419629795E-2</v>
      </c>
      <c r="AK49">
        <f t="shared" si="4"/>
        <v>8.9431526557275069E-5</v>
      </c>
      <c r="AL49">
        <f t="shared" si="5"/>
        <v>9.3864780301999731E-4</v>
      </c>
      <c r="AM49">
        <f t="shared" si="6"/>
        <v>46.378</v>
      </c>
      <c r="AN49">
        <f t="shared" si="7"/>
        <v>2817.74</v>
      </c>
    </row>
    <row r="50" spans="1:40" x14ac:dyDescent="0.25">
      <c r="A50" t="s">
        <v>63</v>
      </c>
      <c r="B50">
        <v>0.93500000000000005</v>
      </c>
      <c r="C50">
        <v>3.1600000000000003E-2</v>
      </c>
      <c r="D50">
        <v>58928.05</v>
      </c>
      <c r="E50">
        <v>0.25900000000000001</v>
      </c>
      <c r="F50">
        <v>26.21</v>
      </c>
      <c r="G50">
        <v>2.81</v>
      </c>
      <c r="H50">
        <v>7.74</v>
      </c>
      <c r="I50">
        <v>35.01</v>
      </c>
      <c r="J50">
        <v>14.12</v>
      </c>
      <c r="K50">
        <v>100.28</v>
      </c>
      <c r="L50">
        <v>167.09</v>
      </c>
      <c r="M50">
        <v>286.3</v>
      </c>
      <c r="N50">
        <v>428.82</v>
      </c>
      <c r="O50">
        <v>606.17999999999995</v>
      </c>
      <c r="P50">
        <v>1349.47</v>
      </c>
      <c r="Q50">
        <v>1165.68</v>
      </c>
      <c r="R50">
        <v>29648.95</v>
      </c>
      <c r="S50">
        <v>0</v>
      </c>
      <c r="T50">
        <v>0</v>
      </c>
      <c r="U50">
        <v>0</v>
      </c>
      <c r="V50">
        <v>5.08</v>
      </c>
      <c r="W50">
        <v>0.436</v>
      </c>
      <c r="X50">
        <v>0.78600000000000003</v>
      </c>
      <c r="Y50">
        <v>1386.73</v>
      </c>
      <c r="Z50">
        <v>6176.4</v>
      </c>
      <c r="AA50" s="4">
        <f t="shared" si="0"/>
        <v>0.22452075642769254</v>
      </c>
      <c r="AB50" t="s">
        <v>34</v>
      </c>
      <c r="AC50">
        <v>0</v>
      </c>
      <c r="AD50" t="s">
        <v>34</v>
      </c>
      <c r="AE50" t="s">
        <v>34</v>
      </c>
      <c r="AF50" t="s">
        <v>34</v>
      </c>
      <c r="AH50" s="1">
        <f t="shared" si="1"/>
        <v>0.23830408040155848</v>
      </c>
      <c r="AI50">
        <f t="shared" si="2"/>
        <v>4189.9690000000001</v>
      </c>
      <c r="AJ50">
        <f t="shared" si="3"/>
        <v>7.4310655294300726E-2</v>
      </c>
      <c r="AK50">
        <f t="shared" si="4"/>
        <v>2.221879074874751E-4</v>
      </c>
      <c r="AL50">
        <f t="shared" si="5"/>
        <v>2.5827682489030714E-3</v>
      </c>
      <c r="AM50">
        <f t="shared" si="6"/>
        <v>72.028999999999996</v>
      </c>
      <c r="AN50">
        <f t="shared" si="7"/>
        <v>4117.9400000000005</v>
      </c>
    </row>
    <row r="51" spans="1:40" x14ac:dyDescent="0.25">
      <c r="A51" t="s">
        <v>64</v>
      </c>
      <c r="B51">
        <v>0.93500000000000005</v>
      </c>
      <c r="C51">
        <v>2.8500000000000001E-2</v>
      </c>
      <c r="D51">
        <v>58156.07</v>
      </c>
      <c r="E51">
        <v>43.34</v>
      </c>
      <c r="F51">
        <v>88.67</v>
      </c>
      <c r="G51">
        <v>52.61</v>
      </c>
      <c r="H51">
        <v>63.97</v>
      </c>
      <c r="I51">
        <v>98.65</v>
      </c>
      <c r="J51">
        <v>36.53</v>
      </c>
      <c r="K51">
        <v>199.89</v>
      </c>
      <c r="L51">
        <v>302.89</v>
      </c>
      <c r="M51">
        <v>501.9</v>
      </c>
      <c r="N51">
        <v>694.42</v>
      </c>
      <c r="O51">
        <v>930.24</v>
      </c>
      <c r="P51">
        <v>2006.83</v>
      </c>
      <c r="Q51">
        <v>1749.69</v>
      </c>
      <c r="R51">
        <v>30509.42</v>
      </c>
      <c r="S51">
        <v>0</v>
      </c>
      <c r="T51">
        <v>0</v>
      </c>
      <c r="U51">
        <v>0</v>
      </c>
      <c r="V51">
        <v>5.7</v>
      </c>
      <c r="W51">
        <v>0.52100000000000002</v>
      </c>
      <c r="X51">
        <v>1.034</v>
      </c>
      <c r="Y51">
        <v>1745.93</v>
      </c>
      <c r="Z51">
        <v>6857.67</v>
      </c>
      <c r="AA51" s="4">
        <f t="shared" si="0"/>
        <v>0.25459521965915538</v>
      </c>
      <c r="AB51" t="s">
        <v>34</v>
      </c>
      <c r="AC51">
        <v>0</v>
      </c>
      <c r="AD51" t="s">
        <v>34</v>
      </c>
      <c r="AE51" t="s">
        <v>34</v>
      </c>
      <c r="AF51" t="s">
        <v>34</v>
      </c>
      <c r="AH51" s="1">
        <f t="shared" si="1"/>
        <v>0.26013907606191983</v>
      </c>
      <c r="AI51">
        <f t="shared" si="2"/>
        <v>6769.6299999999992</v>
      </c>
      <c r="AJ51">
        <f t="shared" si="3"/>
        <v>9.9604849439165241E-2</v>
      </c>
      <c r="AK51">
        <f t="shared" si="4"/>
        <v>2.4770102132377736E-2</v>
      </c>
      <c r="AL51">
        <f t="shared" si="5"/>
        <v>0.21681925058782334</v>
      </c>
      <c r="AM51">
        <f t="shared" si="6"/>
        <v>347.24</v>
      </c>
      <c r="AN51">
        <f t="shared" si="7"/>
        <v>6422.3899999999994</v>
      </c>
    </row>
    <row r="52" spans="1:40" x14ac:dyDescent="0.25">
      <c r="A52" t="s">
        <v>65</v>
      </c>
      <c r="B52">
        <v>0.93500000000000005</v>
      </c>
      <c r="C52">
        <v>2.8400000000000002E-2</v>
      </c>
      <c r="D52">
        <v>64339.11</v>
      </c>
      <c r="E52">
        <v>617.88</v>
      </c>
      <c r="F52">
        <v>528.44000000000005</v>
      </c>
      <c r="G52">
        <v>530.75</v>
      </c>
      <c r="H52">
        <v>447.22</v>
      </c>
      <c r="I52">
        <v>274.11</v>
      </c>
      <c r="J52">
        <v>61.21</v>
      </c>
      <c r="K52">
        <v>234.24</v>
      </c>
      <c r="L52">
        <v>258.49</v>
      </c>
      <c r="M52">
        <v>396.5</v>
      </c>
      <c r="N52">
        <v>533.92999999999995</v>
      </c>
      <c r="O52">
        <v>662.87</v>
      </c>
      <c r="P52">
        <v>1461.52</v>
      </c>
      <c r="Q52">
        <v>1339.62</v>
      </c>
      <c r="R52">
        <v>30398.58</v>
      </c>
      <c r="S52">
        <v>0</v>
      </c>
      <c r="T52">
        <v>0</v>
      </c>
      <c r="U52">
        <v>0</v>
      </c>
      <c r="V52">
        <v>5.21</v>
      </c>
      <c r="W52">
        <v>0.44800000000000001</v>
      </c>
      <c r="X52">
        <v>0.79</v>
      </c>
      <c r="Y52">
        <v>1342.2</v>
      </c>
      <c r="Z52">
        <v>6253.43</v>
      </c>
      <c r="AA52" s="4">
        <f t="shared" si="0"/>
        <v>0.21463420874624006</v>
      </c>
      <c r="AB52" t="s">
        <v>34</v>
      </c>
      <c r="AC52">
        <v>0</v>
      </c>
      <c r="AD52" t="s">
        <v>34</v>
      </c>
      <c r="AE52" t="s">
        <v>34</v>
      </c>
      <c r="AF52" t="s">
        <v>34</v>
      </c>
      <c r="AH52" s="1">
        <f t="shared" si="1"/>
        <v>0.24156244126108545</v>
      </c>
      <c r="AI52">
        <f t="shared" si="2"/>
        <v>7346.78</v>
      </c>
      <c r="AJ52">
        <f t="shared" si="3"/>
        <v>0.16027149816629263</v>
      </c>
      <c r="AK52">
        <f t="shared" si="4"/>
        <v>0.46123527567519151</v>
      </c>
      <c r="AL52">
        <f t="shared" si="5"/>
        <v>2.6378073770491803</v>
      </c>
      <c r="AM52">
        <f t="shared" si="6"/>
        <v>2398.4</v>
      </c>
      <c r="AN52">
        <f t="shared" si="7"/>
        <v>4948.3799999999992</v>
      </c>
    </row>
    <row r="53" spans="1:40" x14ac:dyDescent="0.25">
      <c r="A53" t="s">
        <v>66</v>
      </c>
      <c r="B53">
        <v>0.93500000000000005</v>
      </c>
      <c r="C53">
        <v>2.3E-2</v>
      </c>
      <c r="D53">
        <v>56509.88</v>
      </c>
      <c r="E53">
        <v>0</v>
      </c>
      <c r="F53">
        <v>20.04</v>
      </c>
      <c r="G53">
        <v>1.234</v>
      </c>
      <c r="H53">
        <v>3.71</v>
      </c>
      <c r="I53">
        <v>22.28</v>
      </c>
      <c r="J53">
        <v>10.51</v>
      </c>
      <c r="K53">
        <v>73.209999999999994</v>
      </c>
      <c r="L53">
        <v>119.59</v>
      </c>
      <c r="M53">
        <v>219.15</v>
      </c>
      <c r="N53">
        <v>310.35000000000002</v>
      </c>
      <c r="O53">
        <v>409.84</v>
      </c>
      <c r="P53">
        <v>955.04</v>
      </c>
      <c r="Q53">
        <v>759.73</v>
      </c>
      <c r="R53">
        <v>30850.77</v>
      </c>
      <c r="S53">
        <v>0</v>
      </c>
      <c r="T53">
        <v>0</v>
      </c>
      <c r="U53">
        <v>0</v>
      </c>
      <c r="V53">
        <v>2.54</v>
      </c>
      <c r="W53">
        <v>0.22900000000000001</v>
      </c>
      <c r="X53">
        <v>0.39200000000000002</v>
      </c>
      <c r="Y53">
        <v>596.11</v>
      </c>
      <c r="Z53">
        <v>3087.86</v>
      </c>
      <c r="AA53" s="4">
        <f t="shared" si="0"/>
        <v>0.1930495553554889</v>
      </c>
      <c r="AB53" t="s">
        <v>34</v>
      </c>
      <c r="AC53">
        <v>0</v>
      </c>
      <c r="AD53" t="s">
        <v>34</v>
      </c>
      <c r="AE53" t="s">
        <v>34</v>
      </c>
      <c r="AF53" t="s">
        <v>34</v>
      </c>
      <c r="AH53" s="1">
        <f t="shared" si="1"/>
        <v>0.26023153253896142</v>
      </c>
      <c r="AI53">
        <f t="shared" si="2"/>
        <v>2904.6839999999997</v>
      </c>
      <c r="AJ53">
        <f t="shared" si="3"/>
        <v>7.6656475121460871E-2</v>
      </c>
      <c r="AK53">
        <f t="shared" si="4"/>
        <v>0</v>
      </c>
      <c r="AL53">
        <f t="shared" si="5"/>
        <v>0</v>
      </c>
      <c r="AM53">
        <f t="shared" si="6"/>
        <v>47.264000000000003</v>
      </c>
      <c r="AN53">
        <f t="shared" si="7"/>
        <v>2857.42</v>
      </c>
    </row>
    <row r="54" spans="1:40" x14ac:dyDescent="0.25">
      <c r="A54" t="s">
        <v>67</v>
      </c>
      <c r="B54">
        <v>0.93500000000000005</v>
      </c>
      <c r="C54">
        <v>3.44E-2</v>
      </c>
      <c r="D54">
        <v>58831.03</v>
      </c>
      <c r="E54">
        <v>34.549999999999997</v>
      </c>
      <c r="F54">
        <v>56.34</v>
      </c>
      <c r="G54">
        <v>31.31</v>
      </c>
      <c r="H54">
        <v>35.270000000000003</v>
      </c>
      <c r="I54">
        <v>88.03</v>
      </c>
      <c r="J54">
        <v>33.64</v>
      </c>
      <c r="K54">
        <v>203.18</v>
      </c>
      <c r="L54">
        <v>307.89</v>
      </c>
      <c r="M54">
        <v>532.4</v>
      </c>
      <c r="N54">
        <v>676.97</v>
      </c>
      <c r="O54">
        <v>930.36</v>
      </c>
      <c r="P54">
        <v>1932.08</v>
      </c>
      <c r="Q54">
        <v>1611.67</v>
      </c>
      <c r="R54">
        <v>29545.43</v>
      </c>
      <c r="S54">
        <v>0</v>
      </c>
      <c r="T54">
        <v>0</v>
      </c>
      <c r="U54">
        <v>0</v>
      </c>
      <c r="V54">
        <v>4.97</v>
      </c>
      <c r="W54">
        <v>0.44800000000000001</v>
      </c>
      <c r="X54">
        <v>0.95199999999999996</v>
      </c>
      <c r="Y54">
        <v>1654.83</v>
      </c>
      <c r="Z54">
        <v>6095.19</v>
      </c>
      <c r="AA54" s="4">
        <f t="shared" si="0"/>
        <v>0.27149768916145356</v>
      </c>
      <c r="AB54" t="s">
        <v>34</v>
      </c>
      <c r="AC54">
        <v>0</v>
      </c>
      <c r="AD54" t="s">
        <v>34</v>
      </c>
      <c r="AE54" t="s">
        <v>34</v>
      </c>
      <c r="AF54" t="s">
        <v>34</v>
      </c>
      <c r="AH54" s="1">
        <f t="shared" si="1"/>
        <v>0.25153600454515984</v>
      </c>
      <c r="AI54">
        <f t="shared" si="2"/>
        <v>6473.6900000000005</v>
      </c>
      <c r="AJ54">
        <f t="shared" si="3"/>
        <v>0.10516127696575713</v>
      </c>
      <c r="AK54">
        <f t="shared" si="4"/>
        <v>2.1437391029180908E-2</v>
      </c>
      <c r="AL54">
        <f t="shared" si="5"/>
        <v>0.17004626439610196</v>
      </c>
      <c r="AM54">
        <f t="shared" si="6"/>
        <v>245.5</v>
      </c>
      <c r="AN54">
        <f t="shared" si="7"/>
        <v>6228.1900000000005</v>
      </c>
    </row>
    <row r="55" spans="1:40" x14ac:dyDescent="0.25">
      <c r="A55" t="s">
        <v>68</v>
      </c>
      <c r="B55">
        <v>0.93500000000000005</v>
      </c>
      <c r="C55">
        <v>2.7099999999999999E-2</v>
      </c>
      <c r="D55">
        <v>60281.34</v>
      </c>
      <c r="E55">
        <v>0.33600000000000002</v>
      </c>
      <c r="F55">
        <v>27.06</v>
      </c>
      <c r="G55">
        <v>5.72</v>
      </c>
      <c r="H55">
        <v>15.04</v>
      </c>
      <c r="I55">
        <v>63.77</v>
      </c>
      <c r="J55">
        <v>27.93</v>
      </c>
      <c r="K55">
        <v>159.02000000000001</v>
      </c>
      <c r="L55">
        <v>248.78</v>
      </c>
      <c r="M55">
        <v>412.31</v>
      </c>
      <c r="N55">
        <v>554.4</v>
      </c>
      <c r="O55">
        <v>767.41</v>
      </c>
      <c r="P55">
        <v>1564.48</v>
      </c>
      <c r="Q55">
        <v>1270.44</v>
      </c>
      <c r="R55">
        <v>31875.06</v>
      </c>
      <c r="S55">
        <v>0</v>
      </c>
      <c r="T55">
        <v>0</v>
      </c>
      <c r="U55">
        <v>0</v>
      </c>
      <c r="V55">
        <v>3.71</v>
      </c>
      <c r="W55">
        <v>0.39600000000000002</v>
      </c>
      <c r="X55">
        <v>0.69699999999999995</v>
      </c>
      <c r="Y55">
        <v>1062.95</v>
      </c>
      <c r="Z55">
        <v>4403.3100000000004</v>
      </c>
      <c r="AA55" s="4">
        <f t="shared" si="0"/>
        <v>0.24139794836157344</v>
      </c>
      <c r="AB55" t="s">
        <v>34</v>
      </c>
      <c r="AC55">
        <v>0</v>
      </c>
      <c r="AD55" t="s">
        <v>34</v>
      </c>
      <c r="AE55" t="s">
        <v>34</v>
      </c>
      <c r="AF55" t="s">
        <v>34</v>
      </c>
      <c r="AH55" s="1">
        <f t="shared" si="1"/>
        <v>0.27735554484708785</v>
      </c>
      <c r="AI55">
        <f t="shared" si="2"/>
        <v>5116.6959999999999</v>
      </c>
      <c r="AJ55">
        <f t="shared" si="3"/>
        <v>0.10164399672734711</v>
      </c>
      <c r="AK55">
        <f t="shared" si="4"/>
        <v>2.6447529989609902E-4</v>
      </c>
      <c r="AL55">
        <f t="shared" si="5"/>
        <v>2.1129417683310274E-3</v>
      </c>
      <c r="AM55">
        <f t="shared" si="6"/>
        <v>111.926</v>
      </c>
      <c r="AN55">
        <f t="shared" si="7"/>
        <v>5004.7700000000004</v>
      </c>
    </row>
    <row r="56" spans="1:40" x14ac:dyDescent="0.25">
      <c r="A56" t="s">
        <v>69</v>
      </c>
      <c r="B56">
        <v>0.93500000000000005</v>
      </c>
      <c r="C56">
        <v>2.3E-2</v>
      </c>
      <c r="D56">
        <v>58289.48</v>
      </c>
      <c r="E56">
        <v>7.0000000000000007E-2</v>
      </c>
      <c r="F56">
        <v>25.01</v>
      </c>
      <c r="G56">
        <v>1.355</v>
      </c>
      <c r="H56">
        <v>4.29</v>
      </c>
      <c r="I56">
        <v>23.41</v>
      </c>
      <c r="J56">
        <v>10.73</v>
      </c>
      <c r="K56">
        <v>73.05</v>
      </c>
      <c r="L56">
        <v>125.69</v>
      </c>
      <c r="M56">
        <v>220.9</v>
      </c>
      <c r="N56">
        <v>296.44</v>
      </c>
      <c r="O56">
        <v>434.26</v>
      </c>
      <c r="P56">
        <v>1001.83</v>
      </c>
      <c r="Q56">
        <v>805.94</v>
      </c>
      <c r="R56">
        <v>30520.84</v>
      </c>
      <c r="S56">
        <v>0</v>
      </c>
      <c r="T56">
        <v>0</v>
      </c>
      <c r="U56">
        <v>0</v>
      </c>
      <c r="V56">
        <v>3.35</v>
      </c>
      <c r="W56">
        <v>0.316</v>
      </c>
      <c r="X56">
        <v>0.52200000000000002</v>
      </c>
      <c r="Y56">
        <v>822.85</v>
      </c>
      <c r="Z56">
        <v>4109.87</v>
      </c>
      <c r="AA56" s="4">
        <f t="shared" si="0"/>
        <v>0.2002131454279576</v>
      </c>
      <c r="AB56" t="s">
        <v>34</v>
      </c>
      <c r="AC56">
        <v>0</v>
      </c>
      <c r="AD56" t="s">
        <v>34</v>
      </c>
      <c r="AE56" t="s">
        <v>34</v>
      </c>
      <c r="AF56" t="s">
        <v>34</v>
      </c>
      <c r="AH56" s="1">
        <f t="shared" si="1"/>
        <v>0.25947104742761323</v>
      </c>
      <c r="AI56">
        <f t="shared" si="2"/>
        <v>3022.9749999999999</v>
      </c>
      <c r="AJ56">
        <f t="shared" si="3"/>
        <v>7.2916562690276784E-2</v>
      </c>
      <c r="AK56">
        <f t="shared" si="4"/>
        <v>8.6855100875995729E-5</v>
      </c>
      <c r="AL56">
        <f t="shared" si="5"/>
        <v>9.5824777549623555E-4</v>
      </c>
      <c r="AM56">
        <f t="shared" si="6"/>
        <v>54.135000000000005</v>
      </c>
      <c r="AN56">
        <f t="shared" si="7"/>
        <v>2968.84</v>
      </c>
    </row>
    <row r="57" spans="1:40" x14ac:dyDescent="0.25">
      <c r="A57" t="s">
        <v>70</v>
      </c>
      <c r="B57">
        <v>0.93500000000000005</v>
      </c>
      <c r="C57">
        <v>4.3700000000000003E-2</v>
      </c>
      <c r="D57">
        <v>65012.959999999999</v>
      </c>
      <c r="E57">
        <v>79.819999999999993</v>
      </c>
      <c r="F57">
        <v>73.91</v>
      </c>
      <c r="G57">
        <v>70.27</v>
      </c>
      <c r="H57">
        <v>61.52</v>
      </c>
      <c r="I57">
        <v>91.19</v>
      </c>
      <c r="J57">
        <v>29.51</v>
      </c>
      <c r="K57">
        <v>192</v>
      </c>
      <c r="L57">
        <v>286.94</v>
      </c>
      <c r="M57">
        <v>448.37</v>
      </c>
      <c r="N57">
        <v>650.39</v>
      </c>
      <c r="O57">
        <v>819.59</v>
      </c>
      <c r="P57">
        <v>1712.18</v>
      </c>
      <c r="Q57">
        <v>1478.42</v>
      </c>
      <c r="R57">
        <v>31809.94</v>
      </c>
      <c r="S57">
        <v>0</v>
      </c>
      <c r="T57">
        <v>0</v>
      </c>
      <c r="U57">
        <v>0.64</v>
      </c>
      <c r="V57">
        <v>4.9400000000000004</v>
      </c>
      <c r="W57">
        <v>0.876</v>
      </c>
      <c r="X57">
        <v>1.2729999999999999</v>
      </c>
      <c r="Y57">
        <v>1296.3399999999999</v>
      </c>
      <c r="Z57">
        <v>4987.47</v>
      </c>
      <c r="AA57" s="4">
        <f t="shared" si="0"/>
        <v>0.25991935791092474</v>
      </c>
      <c r="AB57" t="s">
        <v>34</v>
      </c>
      <c r="AC57">
        <v>0</v>
      </c>
      <c r="AD57" t="s">
        <v>34</v>
      </c>
      <c r="AE57" t="s">
        <v>34</v>
      </c>
      <c r="AF57" t="s">
        <v>34</v>
      </c>
      <c r="AH57" s="1">
        <f t="shared" si="1"/>
        <v>0.22302060380808508</v>
      </c>
      <c r="AI57">
        <f t="shared" si="2"/>
        <v>5994.1100000000006</v>
      </c>
      <c r="AJ57">
        <f t="shared" si="3"/>
        <v>0.11213774252707075</v>
      </c>
      <c r="AK57">
        <f t="shared" si="4"/>
        <v>5.3990070480648251E-2</v>
      </c>
      <c r="AL57">
        <f t="shared" si="5"/>
        <v>0.41572916666666665</v>
      </c>
      <c r="AM57">
        <f t="shared" si="6"/>
        <v>376.71</v>
      </c>
      <c r="AN57">
        <f t="shared" si="7"/>
        <v>5617.4000000000005</v>
      </c>
    </row>
    <row r="58" spans="1:40" x14ac:dyDescent="0.25">
      <c r="A58" t="s">
        <v>71</v>
      </c>
      <c r="B58">
        <v>0.93500000000000005</v>
      </c>
      <c r="C58">
        <v>3.78E-2</v>
      </c>
      <c r="D58">
        <v>55006.77</v>
      </c>
      <c r="E58">
        <v>0.438</v>
      </c>
      <c r="F58">
        <v>26.58</v>
      </c>
      <c r="G58">
        <v>6.39</v>
      </c>
      <c r="H58">
        <v>15.62</v>
      </c>
      <c r="I58">
        <v>69.709999999999994</v>
      </c>
      <c r="J58">
        <v>29.66</v>
      </c>
      <c r="K58">
        <v>189.37</v>
      </c>
      <c r="L58">
        <v>297.10000000000002</v>
      </c>
      <c r="M58">
        <v>507.13</v>
      </c>
      <c r="N58">
        <v>652.4</v>
      </c>
      <c r="O58">
        <v>894</v>
      </c>
      <c r="P58">
        <v>1794.49</v>
      </c>
      <c r="Q58">
        <v>1541.04</v>
      </c>
      <c r="R58">
        <v>27029.13</v>
      </c>
      <c r="S58">
        <v>0</v>
      </c>
      <c r="T58">
        <v>0</v>
      </c>
      <c r="U58">
        <v>0</v>
      </c>
      <c r="V58">
        <v>5.04</v>
      </c>
      <c r="W58">
        <v>0.42899999999999999</v>
      </c>
      <c r="X58">
        <v>0.80900000000000005</v>
      </c>
      <c r="Y58">
        <v>1429.67</v>
      </c>
      <c r="Z58">
        <v>6154.48</v>
      </c>
      <c r="AA58" s="4">
        <f t="shared" si="0"/>
        <v>0.23229744836281865</v>
      </c>
      <c r="AB58" t="s">
        <v>34</v>
      </c>
      <c r="AC58">
        <v>0</v>
      </c>
      <c r="AD58" t="s">
        <v>34</v>
      </c>
      <c r="AE58" t="s">
        <v>34</v>
      </c>
      <c r="AF58" t="s">
        <v>34</v>
      </c>
      <c r="AH58" s="1">
        <f t="shared" si="1"/>
        <v>0.25814755480954121</v>
      </c>
      <c r="AI58">
        <f t="shared" si="2"/>
        <v>6023.9279999999999</v>
      </c>
      <c r="AJ58">
        <f t="shared" si="3"/>
        <v>0.10552859029585007</v>
      </c>
      <c r="AK58">
        <f t="shared" si="4"/>
        <v>2.8422364117738669E-4</v>
      </c>
      <c r="AL58">
        <f t="shared" si="5"/>
        <v>2.3129323546496276E-3</v>
      </c>
      <c r="AM58">
        <f t="shared" si="6"/>
        <v>118.73799999999999</v>
      </c>
      <c r="AN58">
        <f t="shared" si="7"/>
        <v>5905.19</v>
      </c>
    </row>
    <row r="59" spans="1:40" x14ac:dyDescent="0.25">
      <c r="A59" t="s">
        <v>72</v>
      </c>
      <c r="B59">
        <v>0.93500000000000005</v>
      </c>
      <c r="C59">
        <v>1.11E-2</v>
      </c>
      <c r="D59">
        <v>64782.71</v>
      </c>
      <c r="E59">
        <v>0.378</v>
      </c>
      <c r="F59">
        <v>35.06</v>
      </c>
      <c r="G59">
        <v>3.67</v>
      </c>
      <c r="H59">
        <v>11.6</v>
      </c>
      <c r="I59">
        <v>63.11</v>
      </c>
      <c r="J59">
        <v>23.43</v>
      </c>
      <c r="K59">
        <v>177.4</v>
      </c>
      <c r="L59">
        <v>295.2</v>
      </c>
      <c r="M59">
        <v>514.83000000000004</v>
      </c>
      <c r="N59">
        <v>718.12</v>
      </c>
      <c r="O59">
        <v>1012.65</v>
      </c>
      <c r="P59">
        <v>2006.9</v>
      </c>
      <c r="Q59">
        <v>1650.55</v>
      </c>
      <c r="R59">
        <v>40593.800000000003</v>
      </c>
      <c r="S59">
        <v>0</v>
      </c>
      <c r="T59">
        <v>0</v>
      </c>
      <c r="U59">
        <v>0</v>
      </c>
      <c r="V59">
        <v>9.08</v>
      </c>
      <c r="W59">
        <v>0.70099999999999996</v>
      </c>
      <c r="X59">
        <v>1.298</v>
      </c>
      <c r="Y59">
        <v>2370.4699999999998</v>
      </c>
      <c r="Z59">
        <v>10421.620000000001</v>
      </c>
      <c r="AA59" s="4">
        <f t="shared" si="0"/>
        <v>0.22745695966653934</v>
      </c>
      <c r="AB59" t="s">
        <v>34</v>
      </c>
      <c r="AC59">
        <v>0</v>
      </c>
      <c r="AD59" t="s">
        <v>34</v>
      </c>
      <c r="AE59" t="s">
        <v>34</v>
      </c>
      <c r="AF59" t="s">
        <v>34</v>
      </c>
      <c r="AH59" s="1">
        <f t="shared" si="1"/>
        <v>0.22143506334623217</v>
      </c>
      <c r="AI59">
        <f t="shared" si="2"/>
        <v>6512.8980000000001</v>
      </c>
      <c r="AJ59">
        <f t="shared" si="3"/>
        <v>8.8395037121929337E-2</v>
      </c>
      <c r="AK59">
        <f t="shared" si="4"/>
        <v>2.2901457090060889E-4</v>
      </c>
      <c r="AL59">
        <f t="shared" si="5"/>
        <v>2.1307779030439685E-3</v>
      </c>
      <c r="AM59">
        <f t="shared" si="6"/>
        <v>113.81800000000001</v>
      </c>
      <c r="AN59">
        <f t="shared" si="7"/>
        <v>6399.0800000000008</v>
      </c>
    </row>
    <row r="60" spans="1:40" x14ac:dyDescent="0.25">
      <c r="A60" t="s">
        <v>73</v>
      </c>
      <c r="B60">
        <v>0.93500000000000005</v>
      </c>
      <c r="C60">
        <v>3.6200000000000003E-2</v>
      </c>
      <c r="D60">
        <v>65620.320000000007</v>
      </c>
      <c r="E60">
        <v>0.23599999999999999</v>
      </c>
      <c r="F60">
        <v>24.99</v>
      </c>
      <c r="G60">
        <v>4.67</v>
      </c>
      <c r="H60">
        <v>12.78</v>
      </c>
      <c r="I60">
        <v>55.15</v>
      </c>
      <c r="J60">
        <v>21.66</v>
      </c>
      <c r="K60">
        <v>155.76</v>
      </c>
      <c r="L60">
        <v>231.89</v>
      </c>
      <c r="M60">
        <v>379.37</v>
      </c>
      <c r="N60">
        <v>532.44000000000005</v>
      </c>
      <c r="O60">
        <v>744.61</v>
      </c>
      <c r="P60">
        <v>1486.46</v>
      </c>
      <c r="Q60">
        <v>1275.79</v>
      </c>
      <c r="R60">
        <v>31280.92</v>
      </c>
      <c r="S60">
        <v>0</v>
      </c>
      <c r="T60">
        <v>0</v>
      </c>
      <c r="U60">
        <v>0</v>
      </c>
      <c r="V60">
        <v>4.2699999999999996</v>
      </c>
      <c r="W60">
        <v>0.378</v>
      </c>
      <c r="X60">
        <v>0.68</v>
      </c>
      <c r="Y60">
        <v>1104.23</v>
      </c>
      <c r="Z60">
        <v>4949.58</v>
      </c>
      <c r="AA60" s="4">
        <f t="shared" si="0"/>
        <v>0.22309569700863507</v>
      </c>
      <c r="AB60" t="s">
        <v>34</v>
      </c>
      <c r="AC60">
        <v>0</v>
      </c>
      <c r="AD60" t="s">
        <v>34</v>
      </c>
      <c r="AE60" t="s">
        <v>34</v>
      </c>
      <c r="AF60" t="s">
        <v>34</v>
      </c>
      <c r="AH60" s="1">
        <f t="shared" si="1"/>
        <v>0.23369946847997122</v>
      </c>
      <c r="AI60">
        <f t="shared" si="2"/>
        <v>4925.8060000000005</v>
      </c>
      <c r="AJ60">
        <f t="shared" si="3"/>
        <v>0.10478586709363184</v>
      </c>
      <c r="AK60">
        <f t="shared" si="4"/>
        <v>1.8498342203654205E-4</v>
      </c>
      <c r="AL60">
        <f t="shared" si="5"/>
        <v>1.5151515151515152E-3</v>
      </c>
      <c r="AM60">
        <f t="shared" si="6"/>
        <v>97.825999999999993</v>
      </c>
      <c r="AN60">
        <f t="shared" si="7"/>
        <v>4827.9799999999996</v>
      </c>
    </row>
    <row r="61" spans="1:40" x14ac:dyDescent="0.25">
      <c r="A61" s="5" t="s">
        <v>208</v>
      </c>
      <c r="B61" s="5">
        <f t="shared" ref="B61:Z61" si="8">MEDIAN(B2:B60)</f>
        <v>0.93500000000000005</v>
      </c>
      <c r="C61" s="5">
        <f t="shared" si="8"/>
        <v>3.1600000000000003E-2</v>
      </c>
      <c r="D61" s="5">
        <f t="shared" si="8"/>
        <v>64782.71</v>
      </c>
      <c r="E61" s="5">
        <f t="shared" si="8"/>
        <v>0.33600000000000002</v>
      </c>
      <c r="F61" s="5">
        <f t="shared" si="8"/>
        <v>30.6</v>
      </c>
      <c r="G61" s="5">
        <f t="shared" si="8"/>
        <v>6.36</v>
      </c>
      <c r="H61" s="5">
        <f t="shared" si="8"/>
        <v>15.62</v>
      </c>
      <c r="I61" s="5">
        <f t="shared" si="8"/>
        <v>61.55</v>
      </c>
      <c r="J61" s="5">
        <f t="shared" si="8"/>
        <v>25.8</v>
      </c>
      <c r="K61" s="5">
        <f t="shared" si="8"/>
        <v>162.63999999999999</v>
      </c>
      <c r="L61" s="5">
        <f t="shared" si="8"/>
        <v>248.78</v>
      </c>
      <c r="M61" s="5">
        <f t="shared" si="8"/>
        <v>404.72</v>
      </c>
      <c r="N61" s="5">
        <f t="shared" si="8"/>
        <v>545.82000000000005</v>
      </c>
      <c r="O61" s="5">
        <f t="shared" si="8"/>
        <v>767.41</v>
      </c>
      <c r="P61" s="5">
        <f t="shared" si="8"/>
        <v>1526.66</v>
      </c>
      <c r="Q61" s="5">
        <f t="shared" si="8"/>
        <v>1279</v>
      </c>
      <c r="R61" s="5">
        <f t="shared" si="8"/>
        <v>33493.18</v>
      </c>
      <c r="S61" s="5">
        <f t="shared" si="8"/>
        <v>0</v>
      </c>
      <c r="T61" s="5">
        <f t="shared" si="8"/>
        <v>0</v>
      </c>
      <c r="U61" s="5">
        <f t="shared" si="8"/>
        <v>0</v>
      </c>
      <c r="V61" s="5">
        <f t="shared" si="8"/>
        <v>4.9400000000000004</v>
      </c>
      <c r="W61" s="5">
        <f t="shared" si="8"/>
        <v>0.44800000000000001</v>
      </c>
      <c r="X61" s="5">
        <f t="shared" si="8"/>
        <v>0.81299999999999994</v>
      </c>
      <c r="Y61" s="5">
        <f t="shared" si="8"/>
        <v>1365.21</v>
      </c>
      <c r="Z61" s="5">
        <f t="shared" si="8"/>
        <v>5622.47</v>
      </c>
      <c r="AA61" s="4">
        <f t="shared" si="0"/>
        <v>0.24281321198690256</v>
      </c>
      <c r="AB61" s="5" t="e">
        <f>MEDIAN(AB2:AB60)</f>
        <v>#NUM!</v>
      </c>
      <c r="AC61" s="5">
        <f>MEDIAN(AC2:AC60)</f>
        <v>0</v>
      </c>
      <c r="AD61" s="5" t="e">
        <f>MEDIAN(AD2:AD60)</f>
        <v>#NUM!</v>
      </c>
      <c r="AE61" s="5" t="e">
        <f>MEDIAN(AE2:AE60)</f>
        <v>#NUM!</v>
      </c>
      <c r="AF61" s="5" t="e">
        <f>MEDIAN(AF2:AF60)</f>
        <v>#NUM!</v>
      </c>
      <c r="AH61" s="1">
        <f t="shared" si="1"/>
        <v>0.25786475961136202</v>
      </c>
      <c r="AI61">
        <f t="shared" si="2"/>
        <v>5075.2960000000003</v>
      </c>
      <c r="AJ61">
        <f t="shared" si="3"/>
        <v>0.10653321630225458</v>
      </c>
      <c r="AK61">
        <f t="shared" si="4"/>
        <v>2.6270523846755279E-4</v>
      </c>
      <c r="AL61">
        <f t="shared" si="5"/>
        <v>2.0659124446630599E-3</v>
      </c>
      <c r="AM61">
        <f t="shared" si="6"/>
        <v>114.46599999999999</v>
      </c>
      <c r="AN61">
        <f t="shared" si="7"/>
        <v>4960.83</v>
      </c>
    </row>
    <row r="62" spans="1:40" x14ac:dyDescent="0.25">
      <c r="A62" s="5" t="s">
        <v>209</v>
      </c>
      <c r="B62" s="6">
        <f>AVERAGE(B4:B60)</f>
        <v>0.93500000000000061</v>
      </c>
      <c r="C62" s="6">
        <f t="shared" ref="C62:AF62" si="9">AVERAGE(C4:C60)</f>
        <v>0.12411403508771934</v>
      </c>
      <c r="D62" s="6">
        <f t="shared" si="9"/>
        <v>313350.66771929816</v>
      </c>
      <c r="E62" s="6">
        <f t="shared" si="9"/>
        <v>16.172949122807019</v>
      </c>
      <c r="F62" s="6">
        <f t="shared" si="9"/>
        <v>124.96614035087724</v>
      </c>
      <c r="G62" s="6">
        <f t="shared" si="9"/>
        <v>29.636456140350873</v>
      </c>
      <c r="H62" s="6">
        <f t="shared" si="9"/>
        <v>66.109298245614042</v>
      </c>
      <c r="I62" s="6">
        <f t="shared" si="9"/>
        <v>253.88982456140346</v>
      </c>
      <c r="J62" s="6">
        <f t="shared" si="9"/>
        <v>102.00368421052633</v>
      </c>
      <c r="K62" s="6">
        <f t="shared" si="9"/>
        <v>633.44596491228106</v>
      </c>
      <c r="L62" s="6">
        <f t="shared" si="9"/>
        <v>1065.9577192982454</v>
      </c>
      <c r="M62" s="6">
        <f t="shared" si="9"/>
        <v>1826.0552631578946</v>
      </c>
      <c r="N62" s="6">
        <f t="shared" si="9"/>
        <v>2516.1757894736834</v>
      </c>
      <c r="O62" s="6">
        <f t="shared" si="9"/>
        <v>3396.3092982456137</v>
      </c>
      <c r="P62" s="6">
        <f t="shared" si="9"/>
        <v>7028.4187719298225</v>
      </c>
      <c r="Q62" s="6">
        <f t="shared" si="9"/>
        <v>6073.035438596492</v>
      </c>
      <c r="R62" s="6">
        <f t="shared" si="9"/>
        <v>178486.93140350888</v>
      </c>
      <c r="S62" s="6">
        <f t="shared" si="9"/>
        <v>0</v>
      </c>
      <c r="T62" s="6">
        <f t="shared" si="9"/>
        <v>0</v>
      </c>
      <c r="U62" s="6">
        <f t="shared" si="9"/>
        <v>0.25701754385964914</v>
      </c>
      <c r="V62" s="6">
        <f t="shared" si="9"/>
        <v>17.327017543859643</v>
      </c>
      <c r="W62" s="6">
        <f t="shared" si="9"/>
        <v>1.2389473684210524</v>
      </c>
      <c r="X62" s="6">
        <f t="shared" si="9"/>
        <v>2.3392631578947372</v>
      </c>
      <c r="Y62" s="6">
        <f t="shared" si="9"/>
        <v>5496.0896491228077</v>
      </c>
      <c r="Z62" s="6">
        <f t="shared" si="9"/>
        <v>20374.418421052636</v>
      </c>
      <c r="AA62" s="6">
        <f t="shared" si="9"/>
        <v>0.23418332296479449</v>
      </c>
      <c r="AB62" s="6" t="e">
        <f t="shared" si="9"/>
        <v>#DIV/0!</v>
      </c>
      <c r="AC62" s="6">
        <f t="shared" si="9"/>
        <v>0</v>
      </c>
      <c r="AD62" s="6" t="e">
        <f t="shared" si="9"/>
        <v>#DIV/0!</v>
      </c>
      <c r="AE62" s="6" t="e">
        <f t="shared" si="9"/>
        <v>#DIV/0!</v>
      </c>
      <c r="AF62" s="6" t="e">
        <f t="shared" si="9"/>
        <v>#DIV/0!</v>
      </c>
      <c r="AH62" s="1">
        <f t="shared" si="1"/>
        <v>0.25435391304654131</v>
      </c>
      <c r="AI62">
        <f t="shared" si="2"/>
        <v>23132.176598245609</v>
      </c>
      <c r="AJ62">
        <f t="shared" si="3"/>
        <v>9.0126383396809631E-2</v>
      </c>
      <c r="AK62">
        <f t="shared" si="4"/>
        <v>2.66307504481559E-3</v>
      </c>
      <c r="AL62">
        <f t="shared" si="5"/>
        <v>2.5531694917413566E-2</v>
      </c>
      <c r="AM62">
        <f t="shared" si="6"/>
        <v>490.77466842105264</v>
      </c>
      <c r="AN62">
        <f t="shared" si="7"/>
        <v>22641.401929824558</v>
      </c>
    </row>
    <row r="63" spans="1:40" x14ac:dyDescent="0.25">
      <c r="A63" s="5" t="s">
        <v>210</v>
      </c>
      <c r="B63" s="7">
        <f>STDEV(B4:B60)</f>
        <v>5.6004593390714054E-16</v>
      </c>
      <c r="C63" s="7">
        <f t="shared" ref="C63:AF63" si="10">STDEV(C4:C60)</f>
        <v>0.17386657285585869</v>
      </c>
      <c r="D63" s="7">
        <f t="shared" si="10"/>
        <v>389513.59380771959</v>
      </c>
      <c r="E63" s="7">
        <f t="shared" si="10"/>
        <v>82.390847879406749</v>
      </c>
      <c r="F63" s="7">
        <f t="shared" si="10"/>
        <v>144.27305564393191</v>
      </c>
      <c r="G63" s="7">
        <f t="shared" si="10"/>
        <v>74.073313990520376</v>
      </c>
      <c r="H63" s="7">
        <f t="shared" si="10"/>
        <v>105.3536160620787</v>
      </c>
      <c r="I63" s="7">
        <f t="shared" si="10"/>
        <v>382.26641289855127</v>
      </c>
      <c r="J63" s="7">
        <f t="shared" si="10"/>
        <v>150.52010203471607</v>
      </c>
      <c r="K63" s="7">
        <f t="shared" si="10"/>
        <v>903.55611499361521</v>
      </c>
      <c r="L63" s="7">
        <f t="shared" si="10"/>
        <v>1506.4270895530758</v>
      </c>
      <c r="M63" s="7">
        <f t="shared" si="10"/>
        <v>2550.8390206145245</v>
      </c>
      <c r="N63" s="7">
        <f t="shared" si="10"/>
        <v>3466.5809337592841</v>
      </c>
      <c r="O63" s="7">
        <f t="shared" si="10"/>
        <v>4607.6885087012288</v>
      </c>
      <c r="P63" s="7">
        <f t="shared" si="10"/>
        <v>9292.1178131842862</v>
      </c>
      <c r="Q63" s="7">
        <f t="shared" si="10"/>
        <v>8032.3392271796838</v>
      </c>
      <c r="R63" s="7">
        <f t="shared" si="10"/>
        <v>227426.38616811298</v>
      </c>
      <c r="S63" s="7">
        <f t="shared" si="10"/>
        <v>0</v>
      </c>
      <c r="T63" s="7">
        <f t="shared" si="10"/>
        <v>0</v>
      </c>
      <c r="U63" s="7">
        <f t="shared" si="10"/>
        <v>1.0499795319642473</v>
      </c>
      <c r="V63" s="7">
        <f t="shared" si="10"/>
        <v>21.167655579488002</v>
      </c>
      <c r="W63" s="7">
        <f t="shared" si="10"/>
        <v>1.3140681030004917</v>
      </c>
      <c r="X63" s="7">
        <f t="shared" si="10"/>
        <v>2.7248039610107448</v>
      </c>
      <c r="Y63" s="7">
        <f t="shared" si="10"/>
        <v>7357.824927363039</v>
      </c>
      <c r="Z63" s="7">
        <f t="shared" si="10"/>
        <v>25005.685827537149</v>
      </c>
      <c r="AA63" s="7">
        <f t="shared" si="10"/>
        <v>4.7935114724528743E-2</v>
      </c>
      <c r="AB63" s="7" t="e">
        <f t="shared" si="10"/>
        <v>#DIV/0!</v>
      </c>
      <c r="AC63" s="7">
        <f t="shared" si="10"/>
        <v>0</v>
      </c>
      <c r="AD63" s="7" t="e">
        <f t="shared" si="10"/>
        <v>#DIV/0!</v>
      </c>
      <c r="AE63" s="7" t="e">
        <f t="shared" si="10"/>
        <v>#DIV/0!</v>
      </c>
      <c r="AF63" s="7" t="e">
        <f t="shared" si="10"/>
        <v>#DIV/0!</v>
      </c>
      <c r="AH63" s="1">
        <f t="shared" si="1"/>
        <v>0.25611432416483854</v>
      </c>
      <c r="AI63">
        <f t="shared" si="2"/>
        <v>31298.426056494904</v>
      </c>
      <c r="AJ63">
        <f t="shared" si="3"/>
        <v>9.7238986112680212E-2</v>
      </c>
      <c r="AK63">
        <f t="shared" si="4"/>
        <v>1.0257391470795218E-2</v>
      </c>
      <c r="AL63">
        <f t="shared" si="5"/>
        <v>9.1185092449945895E-2</v>
      </c>
      <c r="AM63">
        <f t="shared" si="6"/>
        <v>788.35724647448899</v>
      </c>
      <c r="AN63">
        <f t="shared" si="7"/>
        <v>30510.068810020413</v>
      </c>
    </row>
    <row r="64" spans="1:40" x14ac:dyDescent="0.25">
      <c r="A64" s="5" t="s">
        <v>211</v>
      </c>
      <c r="B64" s="6">
        <f>MAX(B4:B60)</f>
        <v>0.93500000000000005</v>
      </c>
      <c r="C64" s="6">
        <f t="shared" ref="C64:AF64" si="11">MAX(C4:C60)</f>
        <v>0.94</v>
      </c>
      <c r="D64" s="6">
        <f t="shared" si="11"/>
        <v>967286.56</v>
      </c>
      <c r="E64" s="6">
        <f t="shared" si="11"/>
        <v>617.88</v>
      </c>
      <c r="F64" s="6">
        <f t="shared" si="11"/>
        <v>528.44000000000005</v>
      </c>
      <c r="G64" s="6">
        <f t="shared" si="11"/>
        <v>530.75</v>
      </c>
      <c r="H64" s="6">
        <f t="shared" si="11"/>
        <v>447.22</v>
      </c>
      <c r="I64" s="6">
        <f t="shared" si="11"/>
        <v>1360.82</v>
      </c>
      <c r="J64" s="6">
        <f t="shared" si="11"/>
        <v>505.62</v>
      </c>
      <c r="K64" s="6">
        <f t="shared" si="11"/>
        <v>2979.02</v>
      </c>
      <c r="L64" s="6">
        <f t="shared" si="11"/>
        <v>4950.38</v>
      </c>
      <c r="M64" s="6">
        <f t="shared" si="11"/>
        <v>8199.3700000000008</v>
      </c>
      <c r="N64" s="6">
        <f t="shared" si="11"/>
        <v>11238.84</v>
      </c>
      <c r="O64" s="6">
        <f t="shared" si="11"/>
        <v>14989.83</v>
      </c>
      <c r="P64" s="6">
        <f t="shared" si="11"/>
        <v>28482.25</v>
      </c>
      <c r="Q64" s="6">
        <f t="shared" si="11"/>
        <v>24617.73</v>
      </c>
      <c r="R64" s="6">
        <f t="shared" si="11"/>
        <v>585438.43999999994</v>
      </c>
      <c r="S64" s="6">
        <f t="shared" si="11"/>
        <v>0</v>
      </c>
      <c r="T64" s="6">
        <f t="shared" si="11"/>
        <v>0</v>
      </c>
      <c r="U64" s="6">
        <f t="shared" si="11"/>
        <v>5.94</v>
      </c>
      <c r="V64" s="6">
        <f t="shared" si="11"/>
        <v>70.5</v>
      </c>
      <c r="W64" s="6">
        <f t="shared" si="11"/>
        <v>4.6900000000000004</v>
      </c>
      <c r="X64" s="6">
        <f t="shared" si="11"/>
        <v>8.98</v>
      </c>
      <c r="Y64" s="6">
        <f t="shared" si="11"/>
        <v>22996.03</v>
      </c>
      <c r="Z64" s="6">
        <f t="shared" si="11"/>
        <v>82609.62</v>
      </c>
      <c r="AA64" s="6">
        <f t="shared" si="11"/>
        <v>0.33696524609058803</v>
      </c>
      <c r="AB64" s="6">
        <f t="shared" si="11"/>
        <v>0</v>
      </c>
      <c r="AC64" s="6">
        <f t="shared" si="11"/>
        <v>0</v>
      </c>
      <c r="AD64" s="6">
        <f t="shared" si="11"/>
        <v>0</v>
      </c>
      <c r="AE64" s="6">
        <f t="shared" si="11"/>
        <v>0</v>
      </c>
      <c r="AF64" s="6">
        <f t="shared" si="11"/>
        <v>0</v>
      </c>
      <c r="AH64" s="1">
        <f t="shared" si="1"/>
        <v>0.25112340600859545</v>
      </c>
      <c r="AI64">
        <f t="shared" si="2"/>
        <v>99448.15</v>
      </c>
      <c r="AJ64">
        <f t="shared" si="3"/>
        <v>0.10459215827401276</v>
      </c>
      <c r="AK64">
        <f t="shared" si="4"/>
        <v>2.509898353747482E-2</v>
      </c>
      <c r="AL64">
        <f t="shared" si="5"/>
        <v>0.20741049069828332</v>
      </c>
      <c r="AM64">
        <f t="shared" si="6"/>
        <v>3485.1099999999997</v>
      </c>
      <c r="AN64">
        <f t="shared" si="7"/>
        <v>95963.04</v>
      </c>
    </row>
    <row r="65" spans="1:40" x14ac:dyDescent="0.25">
      <c r="A65" s="5" t="s">
        <v>212</v>
      </c>
      <c r="B65" s="6">
        <f>MIN(B4:B60)</f>
        <v>0.93500000000000005</v>
      </c>
      <c r="C65" s="6">
        <f t="shared" ref="C65:AF65" si="12">MIN(C4:C60)</f>
        <v>7.7999999999999996E-3</v>
      </c>
      <c r="D65" s="6">
        <f t="shared" si="12"/>
        <v>55006.77</v>
      </c>
      <c r="E65" s="6">
        <f t="shared" si="12"/>
        <v>0</v>
      </c>
      <c r="F65" s="6">
        <f t="shared" si="12"/>
        <v>18.43</v>
      </c>
      <c r="G65" s="6">
        <f t="shared" si="12"/>
        <v>0.88</v>
      </c>
      <c r="H65" s="6">
        <f t="shared" si="12"/>
        <v>3.06</v>
      </c>
      <c r="I65" s="6">
        <f t="shared" si="12"/>
        <v>19.47</v>
      </c>
      <c r="J65" s="6">
        <f t="shared" si="12"/>
        <v>8.25</v>
      </c>
      <c r="K65" s="6">
        <f t="shared" si="12"/>
        <v>58.95</v>
      </c>
      <c r="L65" s="6">
        <f t="shared" si="12"/>
        <v>107.64</v>
      </c>
      <c r="M65" s="6">
        <f t="shared" si="12"/>
        <v>183.32</v>
      </c>
      <c r="N65" s="6">
        <f t="shared" si="12"/>
        <v>258.24</v>
      </c>
      <c r="O65" s="6">
        <f t="shared" si="12"/>
        <v>366</v>
      </c>
      <c r="P65" s="6">
        <f t="shared" si="12"/>
        <v>863.99</v>
      </c>
      <c r="Q65" s="6">
        <f t="shared" si="12"/>
        <v>693.27</v>
      </c>
      <c r="R65" s="6">
        <f t="shared" si="12"/>
        <v>26788.12</v>
      </c>
      <c r="S65" s="6">
        <f t="shared" si="12"/>
        <v>0</v>
      </c>
      <c r="T65" s="6">
        <f t="shared" si="12"/>
        <v>0</v>
      </c>
      <c r="U65" s="6">
        <f t="shared" si="12"/>
        <v>0</v>
      </c>
      <c r="V65" s="6">
        <f t="shared" si="12"/>
        <v>2.39</v>
      </c>
      <c r="W65" s="6">
        <f t="shared" si="12"/>
        <v>0.183</v>
      </c>
      <c r="X65" s="6">
        <f t="shared" si="12"/>
        <v>0.29299999999999998</v>
      </c>
      <c r="Y65" s="6">
        <f t="shared" si="12"/>
        <v>501.83</v>
      </c>
      <c r="Z65" s="6">
        <f t="shared" si="12"/>
        <v>2852.39</v>
      </c>
      <c r="AA65" s="6">
        <f t="shared" si="12"/>
        <v>0.15023978988208264</v>
      </c>
      <c r="AB65" s="6">
        <f t="shared" si="12"/>
        <v>0</v>
      </c>
      <c r="AC65" s="6">
        <f t="shared" si="12"/>
        <v>0</v>
      </c>
      <c r="AD65" s="6">
        <f t="shared" si="12"/>
        <v>0</v>
      </c>
      <c r="AE65" s="6">
        <f t="shared" si="12"/>
        <v>0</v>
      </c>
      <c r="AF65" s="6">
        <f t="shared" si="12"/>
        <v>0</v>
      </c>
      <c r="AH65" s="1">
        <f t="shared" si="1"/>
        <v>0.24351687845198591</v>
      </c>
      <c r="AI65">
        <f t="shared" si="2"/>
        <v>2581.5</v>
      </c>
      <c r="AJ65">
        <f t="shared" si="3"/>
        <v>6.8229956365235711E-2</v>
      </c>
      <c r="AK65">
        <f t="shared" si="4"/>
        <v>0</v>
      </c>
      <c r="AL65">
        <f t="shared" si="5"/>
        <v>0</v>
      </c>
      <c r="AM65">
        <f t="shared" si="6"/>
        <v>41.839999999999996</v>
      </c>
      <c r="AN65">
        <f t="shared" si="7"/>
        <v>2539.66</v>
      </c>
    </row>
    <row r="66" spans="1:40" x14ac:dyDescent="0.25">
      <c r="E66"/>
      <c r="F66"/>
      <c r="G66"/>
      <c r="H66"/>
      <c r="I66"/>
      <c r="J66"/>
      <c r="K66"/>
      <c r="L66"/>
      <c r="M66"/>
      <c r="N66"/>
      <c r="O66"/>
      <c r="P66"/>
      <c r="AH66" s="1" t="e">
        <f t="shared" si="1"/>
        <v>#DIV/0!</v>
      </c>
      <c r="AI66">
        <f t="shared" si="2"/>
        <v>0</v>
      </c>
      <c r="AJ66" t="e">
        <f t="shared" si="3"/>
        <v>#DIV/0!</v>
      </c>
      <c r="AK66" t="e">
        <f t="shared" si="4"/>
        <v>#DIV/0!</v>
      </c>
      <c r="AL66" t="e">
        <f t="shared" si="5"/>
        <v>#DIV/0!</v>
      </c>
      <c r="AM66">
        <f t="shared" si="6"/>
        <v>0</v>
      </c>
      <c r="AN66">
        <f t="shared" si="7"/>
        <v>0</v>
      </c>
    </row>
    <row r="67" spans="1:40" x14ac:dyDescent="0.25">
      <c r="A67" s="3" t="s">
        <v>213</v>
      </c>
      <c r="B67">
        <v>0.93500000000000005</v>
      </c>
      <c r="C67">
        <v>0</v>
      </c>
      <c r="D67">
        <v>903565.38</v>
      </c>
      <c r="E67">
        <v>2281.67</v>
      </c>
      <c r="F67">
        <v>2443.63</v>
      </c>
      <c r="G67">
        <v>2120.9899999999998</v>
      </c>
      <c r="H67">
        <v>2517.35</v>
      </c>
      <c r="I67">
        <v>2864</v>
      </c>
      <c r="J67">
        <v>394.39</v>
      </c>
      <c r="K67">
        <v>4109.78</v>
      </c>
      <c r="L67">
        <v>5959.96</v>
      </c>
      <c r="M67">
        <v>9383.6</v>
      </c>
      <c r="N67">
        <v>13304.41</v>
      </c>
      <c r="O67">
        <v>18449.240000000002</v>
      </c>
      <c r="P67">
        <v>37952.559999999998</v>
      </c>
      <c r="Q67">
        <v>32839.699999999997</v>
      </c>
      <c r="R67">
        <v>701248.69</v>
      </c>
      <c r="S67">
        <v>0</v>
      </c>
      <c r="T67" t="s">
        <v>34</v>
      </c>
      <c r="U67">
        <v>0</v>
      </c>
      <c r="V67">
        <v>237.31</v>
      </c>
      <c r="W67">
        <v>15.43</v>
      </c>
      <c r="X67">
        <v>20</v>
      </c>
      <c r="Y67">
        <v>49028.2</v>
      </c>
      <c r="Z67">
        <v>264431.28000000003</v>
      </c>
      <c r="AA67" s="4">
        <f>Y67/Z67</f>
        <v>0.18540998629209068</v>
      </c>
      <c r="AB67" t="s">
        <v>34</v>
      </c>
      <c r="AC67">
        <v>0</v>
      </c>
      <c r="AD67" t="s">
        <v>34</v>
      </c>
      <c r="AE67" t="s">
        <v>34</v>
      </c>
      <c r="AF67" t="s">
        <v>34</v>
      </c>
      <c r="AH67" s="1">
        <f t="shared" ref="AH67:AH130" si="13">J67/((I67*K67)^(0.5))</f>
        <v>0.11495559154901946</v>
      </c>
      <c r="AI67">
        <f t="shared" ref="AI67:AI130" si="14">SUM(E67:Q67)</f>
        <v>134621.28</v>
      </c>
      <c r="AJ67">
        <f t="shared" ref="AJ67:AJ130" si="15">K67/P67</f>
        <v>0.10828729339997091</v>
      </c>
      <c r="AK67">
        <f t="shared" ref="AK67:AK130" si="16">E67/Q67</f>
        <v>6.94790147291236E-2</v>
      </c>
      <c r="AL67">
        <f t="shared" si="5"/>
        <v>0.5551805692762144</v>
      </c>
      <c r="AM67">
        <f t="shared" ref="AM67:AM130" si="17">SUM(E67:I67)</f>
        <v>12227.64</v>
      </c>
      <c r="AN67">
        <f t="shared" ref="AN67:AN130" si="18">SUM(J67:Q67)</f>
        <v>122393.64</v>
      </c>
    </row>
    <row r="68" spans="1:40" x14ac:dyDescent="0.25">
      <c r="A68" s="3" t="s">
        <v>214</v>
      </c>
      <c r="B68">
        <v>0.93500000000000005</v>
      </c>
      <c r="C68">
        <v>0.66</v>
      </c>
      <c r="D68">
        <v>994500.44</v>
      </c>
      <c r="E68">
        <v>674.16</v>
      </c>
      <c r="F68">
        <v>958.17</v>
      </c>
      <c r="G68">
        <v>715.39</v>
      </c>
      <c r="H68">
        <v>878.48</v>
      </c>
      <c r="I68">
        <v>1687.8</v>
      </c>
      <c r="J68">
        <v>336.46</v>
      </c>
      <c r="K68">
        <v>3541.73</v>
      </c>
      <c r="L68">
        <v>6353.94</v>
      </c>
      <c r="M68">
        <v>10401</v>
      </c>
      <c r="N68">
        <v>15319.34</v>
      </c>
      <c r="O68">
        <v>21104.720000000001</v>
      </c>
      <c r="P68">
        <v>40941.29</v>
      </c>
      <c r="Q68">
        <v>35262.379999999997</v>
      </c>
      <c r="R68">
        <v>762529.94</v>
      </c>
      <c r="S68">
        <v>0</v>
      </c>
      <c r="T68" t="s">
        <v>34</v>
      </c>
      <c r="U68">
        <v>0</v>
      </c>
      <c r="V68">
        <v>200.64</v>
      </c>
      <c r="W68">
        <v>13.11</v>
      </c>
      <c r="X68">
        <v>15.02</v>
      </c>
      <c r="Y68">
        <v>41794.29</v>
      </c>
      <c r="Z68">
        <v>233109.08</v>
      </c>
      <c r="AA68" s="4">
        <f>Y68/Z68</f>
        <v>0.17929069944422588</v>
      </c>
      <c r="AB68" t="s">
        <v>34</v>
      </c>
      <c r="AC68">
        <v>0</v>
      </c>
      <c r="AD68" t="s">
        <v>34</v>
      </c>
      <c r="AE68" t="s">
        <v>34</v>
      </c>
      <c r="AF68" t="s">
        <v>34</v>
      </c>
      <c r="AH68" s="1">
        <f t="shared" si="13"/>
        <v>0.13761482565107375</v>
      </c>
      <c r="AI68">
        <f t="shared" si="14"/>
        <v>138174.86000000002</v>
      </c>
      <c r="AJ68">
        <f t="shared" si="15"/>
        <v>8.6507533104110787E-2</v>
      </c>
      <c r="AK68">
        <f t="shared" si="16"/>
        <v>1.9118391895271959E-2</v>
      </c>
      <c r="AL68">
        <f t="shared" ref="AL68:AL131" si="19">E68/K68</f>
        <v>0.19034765495958189</v>
      </c>
      <c r="AM68">
        <f t="shared" si="17"/>
        <v>4914</v>
      </c>
      <c r="AN68">
        <f t="shared" si="18"/>
        <v>133260.86000000002</v>
      </c>
    </row>
    <row r="69" spans="1:40" x14ac:dyDescent="0.25">
      <c r="A69" t="s">
        <v>215</v>
      </c>
      <c r="B69">
        <v>0.93500000000000005</v>
      </c>
      <c r="C69">
        <v>0.79</v>
      </c>
      <c r="D69">
        <v>902958.56</v>
      </c>
      <c r="E69">
        <v>1272.97</v>
      </c>
      <c r="F69">
        <v>1851.52</v>
      </c>
      <c r="G69">
        <v>1998.06</v>
      </c>
      <c r="H69">
        <v>2566.42</v>
      </c>
      <c r="I69">
        <v>6833.96</v>
      </c>
      <c r="J69">
        <v>1338.38</v>
      </c>
      <c r="K69">
        <v>12476.87</v>
      </c>
      <c r="L69">
        <v>19620.45</v>
      </c>
      <c r="M69">
        <v>29421.72</v>
      </c>
      <c r="N69">
        <v>36342.129999999997</v>
      </c>
      <c r="O69">
        <v>44892.81</v>
      </c>
      <c r="P69">
        <v>86174.41</v>
      </c>
      <c r="Q69">
        <v>72194.22</v>
      </c>
      <c r="R69">
        <v>653578.25</v>
      </c>
      <c r="S69">
        <v>0</v>
      </c>
      <c r="T69" t="s">
        <v>34</v>
      </c>
      <c r="U69">
        <v>5.55</v>
      </c>
      <c r="V69">
        <v>311.8</v>
      </c>
      <c r="W69">
        <v>20.81</v>
      </c>
      <c r="X69">
        <v>45.25</v>
      </c>
      <c r="Y69">
        <v>151068.47</v>
      </c>
      <c r="Z69">
        <v>405806.72</v>
      </c>
      <c r="AA69" s="4">
        <f>Y69/Z69</f>
        <v>0.37226704870732552</v>
      </c>
      <c r="AB69" t="s">
        <v>34</v>
      </c>
      <c r="AC69">
        <v>0</v>
      </c>
      <c r="AD69" t="s">
        <v>34</v>
      </c>
      <c r="AE69" t="s">
        <v>34</v>
      </c>
      <c r="AF69" t="s">
        <v>34</v>
      </c>
      <c r="AH69" s="1">
        <f t="shared" si="13"/>
        <v>0.14494071416000506</v>
      </c>
      <c r="AI69">
        <f t="shared" si="14"/>
        <v>316983.92000000004</v>
      </c>
      <c r="AJ69">
        <f t="shared" si="15"/>
        <v>0.14478625383103871</v>
      </c>
      <c r="AK69">
        <f t="shared" si="16"/>
        <v>1.7632575017778433E-2</v>
      </c>
      <c r="AL69">
        <f t="shared" si="19"/>
        <v>0.10202638963137389</v>
      </c>
      <c r="AM69">
        <f t="shared" si="17"/>
        <v>14522.93</v>
      </c>
      <c r="AN69">
        <f t="shared" si="18"/>
        <v>302460.99</v>
      </c>
    </row>
    <row r="70" spans="1:40" x14ac:dyDescent="0.25">
      <c r="A70" t="s">
        <v>216</v>
      </c>
      <c r="B70">
        <v>0.93500000000000005</v>
      </c>
      <c r="C70">
        <v>0.04</v>
      </c>
      <c r="D70">
        <v>953117.06</v>
      </c>
      <c r="E70">
        <v>314.49</v>
      </c>
      <c r="F70">
        <v>431.24</v>
      </c>
      <c r="G70">
        <v>235.17</v>
      </c>
      <c r="H70">
        <v>274.43</v>
      </c>
      <c r="I70">
        <v>705.37</v>
      </c>
      <c r="J70">
        <v>264.75</v>
      </c>
      <c r="K70">
        <v>1831.4</v>
      </c>
      <c r="L70">
        <v>3353.93</v>
      </c>
      <c r="M70">
        <v>6147.79</v>
      </c>
      <c r="N70">
        <v>9072.07</v>
      </c>
      <c r="O70">
        <v>12770.98</v>
      </c>
      <c r="P70">
        <v>25116.71</v>
      </c>
      <c r="Q70">
        <v>21423.3</v>
      </c>
      <c r="R70">
        <v>594240.5</v>
      </c>
      <c r="S70">
        <v>0</v>
      </c>
      <c r="T70" t="s">
        <v>34</v>
      </c>
      <c r="U70">
        <v>0</v>
      </c>
      <c r="V70">
        <v>129.1</v>
      </c>
      <c r="W70">
        <v>8.34</v>
      </c>
      <c r="X70">
        <v>8.27</v>
      </c>
      <c r="Y70">
        <v>19990.189999999999</v>
      </c>
      <c r="Z70">
        <v>143123.20000000001</v>
      </c>
      <c r="AA70" s="4">
        <f t="shared" ref="AA70:AA102" si="20">Y70/Z70</f>
        <v>0.1396712063453025</v>
      </c>
      <c r="AB70" t="s">
        <v>34</v>
      </c>
      <c r="AC70">
        <v>0</v>
      </c>
      <c r="AD70" t="s">
        <v>34</v>
      </c>
      <c r="AE70" t="s">
        <v>34</v>
      </c>
      <c r="AF70" t="s">
        <v>34</v>
      </c>
      <c r="AH70" s="1">
        <f t="shared" si="13"/>
        <v>0.23293560202584046</v>
      </c>
      <c r="AI70">
        <f t="shared" si="14"/>
        <v>81941.62999999999</v>
      </c>
      <c r="AJ70">
        <f t="shared" si="15"/>
        <v>7.2915600809182413E-2</v>
      </c>
      <c r="AK70">
        <f t="shared" si="16"/>
        <v>1.4679811233563458E-2</v>
      </c>
      <c r="AL70">
        <f t="shared" si="19"/>
        <v>0.17172108769247571</v>
      </c>
      <c r="AM70">
        <f t="shared" si="17"/>
        <v>1960.6999999999998</v>
      </c>
      <c r="AN70">
        <f t="shared" si="18"/>
        <v>79980.929999999993</v>
      </c>
    </row>
    <row r="71" spans="1:40" x14ac:dyDescent="0.25">
      <c r="A71" t="s">
        <v>217</v>
      </c>
      <c r="B71">
        <v>0.93500000000000005</v>
      </c>
      <c r="C71">
        <v>2.9000000000000001E-2</v>
      </c>
      <c r="D71">
        <v>938697.75</v>
      </c>
      <c r="E71">
        <v>1930.67</v>
      </c>
      <c r="F71">
        <v>1802.46</v>
      </c>
      <c r="G71">
        <v>1636.21</v>
      </c>
      <c r="H71">
        <v>1658.08</v>
      </c>
      <c r="I71">
        <v>1763.71</v>
      </c>
      <c r="J71">
        <v>203.47</v>
      </c>
      <c r="K71">
        <v>2842.63</v>
      </c>
      <c r="L71">
        <v>4545.7</v>
      </c>
      <c r="M71">
        <v>8190.6</v>
      </c>
      <c r="N71">
        <v>12640.64</v>
      </c>
      <c r="O71">
        <v>17796.09</v>
      </c>
      <c r="P71">
        <v>36571.519999999997</v>
      </c>
      <c r="Q71">
        <v>32893.019999999997</v>
      </c>
      <c r="R71">
        <v>710778</v>
      </c>
      <c r="S71">
        <v>0</v>
      </c>
      <c r="T71" t="s">
        <v>34</v>
      </c>
      <c r="U71">
        <v>0</v>
      </c>
      <c r="V71">
        <v>232.68</v>
      </c>
      <c r="W71">
        <v>14.86</v>
      </c>
      <c r="X71">
        <v>16.149999999999999</v>
      </c>
      <c r="Y71">
        <v>39479.519999999997</v>
      </c>
      <c r="Z71">
        <v>255900.2</v>
      </c>
      <c r="AA71" s="4">
        <f t="shared" si="20"/>
        <v>0.15427701893159909</v>
      </c>
      <c r="AB71" t="s">
        <v>34</v>
      </c>
      <c r="AC71">
        <v>0</v>
      </c>
      <c r="AD71" t="s">
        <v>34</v>
      </c>
      <c r="AE71" t="s">
        <v>34</v>
      </c>
      <c r="AF71" t="s">
        <v>34</v>
      </c>
      <c r="AH71" s="1">
        <f t="shared" si="13"/>
        <v>9.0871276521601485E-2</v>
      </c>
      <c r="AI71">
        <f t="shared" si="14"/>
        <v>124474.79999999999</v>
      </c>
      <c r="AJ71">
        <f t="shared" si="15"/>
        <v>7.7727969742575648E-2</v>
      </c>
      <c r="AK71">
        <f t="shared" si="16"/>
        <v>5.8695431431957303E-2</v>
      </c>
      <c r="AL71">
        <f t="shared" si="19"/>
        <v>0.67918441724740819</v>
      </c>
      <c r="AM71">
        <f t="shared" si="17"/>
        <v>8791.130000000001</v>
      </c>
      <c r="AN71">
        <f t="shared" si="18"/>
        <v>115683.66999999998</v>
      </c>
    </row>
    <row r="72" spans="1:40" x14ac:dyDescent="0.25">
      <c r="A72" t="s">
        <v>218</v>
      </c>
      <c r="B72">
        <v>0.93500000000000005</v>
      </c>
      <c r="C72">
        <v>0.13900000000000001</v>
      </c>
      <c r="D72">
        <v>956441.31</v>
      </c>
      <c r="E72">
        <v>159.26</v>
      </c>
      <c r="F72">
        <v>494.35</v>
      </c>
      <c r="G72">
        <v>224.49</v>
      </c>
      <c r="H72">
        <v>367.61</v>
      </c>
      <c r="I72">
        <v>1152.5999999999999</v>
      </c>
      <c r="J72">
        <v>250.96</v>
      </c>
      <c r="K72">
        <v>3161.87</v>
      </c>
      <c r="L72">
        <v>5758.7</v>
      </c>
      <c r="M72">
        <v>10419.129999999999</v>
      </c>
      <c r="N72">
        <v>15352.02</v>
      </c>
      <c r="O72">
        <v>21912.35</v>
      </c>
      <c r="P72">
        <v>45267.43</v>
      </c>
      <c r="Q72">
        <v>40263.129999999997</v>
      </c>
      <c r="R72">
        <v>727144.13</v>
      </c>
      <c r="S72">
        <v>0</v>
      </c>
      <c r="T72" t="s">
        <v>34</v>
      </c>
      <c r="U72">
        <v>5.1100000000000003</v>
      </c>
      <c r="V72">
        <v>304.33999999999997</v>
      </c>
      <c r="W72">
        <v>22.51</v>
      </c>
      <c r="X72">
        <v>27.91</v>
      </c>
      <c r="Y72">
        <v>60146.47</v>
      </c>
      <c r="Z72">
        <v>329705.90999999997</v>
      </c>
      <c r="AA72" s="4">
        <f t="shared" si="20"/>
        <v>0.18242460379311978</v>
      </c>
      <c r="AB72" t="s">
        <v>34</v>
      </c>
      <c r="AC72">
        <v>0</v>
      </c>
      <c r="AD72" t="s">
        <v>34</v>
      </c>
      <c r="AE72" t="s">
        <v>34</v>
      </c>
      <c r="AF72" t="s">
        <v>34</v>
      </c>
      <c r="AH72" s="1">
        <f t="shared" si="13"/>
        <v>0.13145986836594245</v>
      </c>
      <c r="AI72">
        <f t="shared" si="14"/>
        <v>144783.9</v>
      </c>
      <c r="AJ72">
        <f t="shared" si="15"/>
        <v>6.9848674864024754E-2</v>
      </c>
      <c r="AK72">
        <f t="shared" si="16"/>
        <v>3.9554798645808215E-3</v>
      </c>
      <c r="AL72">
        <f t="shared" si="19"/>
        <v>5.0368927248748363E-2</v>
      </c>
      <c r="AM72">
        <f t="shared" si="17"/>
        <v>2398.31</v>
      </c>
      <c r="AN72">
        <f t="shared" si="18"/>
        <v>142385.59</v>
      </c>
    </row>
    <row r="73" spans="1:40" x14ac:dyDescent="0.25">
      <c r="A73" t="s">
        <v>219</v>
      </c>
      <c r="B73">
        <v>0.93500000000000005</v>
      </c>
      <c r="C73">
        <v>0.125</v>
      </c>
      <c r="D73">
        <v>946592.88</v>
      </c>
      <c r="E73">
        <v>147.41</v>
      </c>
      <c r="F73">
        <v>581.19000000000005</v>
      </c>
      <c r="G73">
        <v>110.15</v>
      </c>
      <c r="H73">
        <v>188.13</v>
      </c>
      <c r="I73">
        <v>798.64</v>
      </c>
      <c r="J73">
        <v>178.78</v>
      </c>
      <c r="K73">
        <v>3057.1</v>
      </c>
      <c r="L73">
        <v>6168</v>
      </c>
      <c r="M73">
        <v>11892.49</v>
      </c>
      <c r="N73">
        <v>17878.61</v>
      </c>
      <c r="O73">
        <v>25593.75</v>
      </c>
      <c r="P73">
        <v>52740.29</v>
      </c>
      <c r="Q73">
        <v>45231.14</v>
      </c>
      <c r="R73">
        <v>707848.94</v>
      </c>
      <c r="S73">
        <v>0</v>
      </c>
      <c r="T73" t="s">
        <v>34</v>
      </c>
      <c r="U73">
        <v>0</v>
      </c>
      <c r="V73">
        <v>442.23</v>
      </c>
      <c r="W73">
        <v>28.33</v>
      </c>
      <c r="X73">
        <v>39.46</v>
      </c>
      <c r="Y73">
        <v>102954.59</v>
      </c>
      <c r="Z73">
        <v>502235.19</v>
      </c>
      <c r="AA73" s="4">
        <f t="shared" si="20"/>
        <v>0.20499278435666762</v>
      </c>
      <c r="AB73" t="s">
        <v>34</v>
      </c>
      <c r="AC73">
        <v>0</v>
      </c>
      <c r="AD73" t="s">
        <v>34</v>
      </c>
      <c r="AE73" t="s">
        <v>34</v>
      </c>
      <c r="AF73" t="s">
        <v>34</v>
      </c>
      <c r="AH73" s="1">
        <f t="shared" si="13"/>
        <v>0.11441647966026057</v>
      </c>
      <c r="AI73">
        <f t="shared" si="14"/>
        <v>164565.68</v>
      </c>
      <c r="AJ73">
        <f t="shared" si="15"/>
        <v>5.7965172356845208E-2</v>
      </c>
      <c r="AK73">
        <f t="shared" si="16"/>
        <v>3.2590379106076034E-3</v>
      </c>
      <c r="AL73">
        <f t="shared" si="19"/>
        <v>4.8218900264956989E-2</v>
      </c>
      <c r="AM73">
        <f t="shared" si="17"/>
        <v>1825.52</v>
      </c>
      <c r="AN73">
        <f t="shared" si="18"/>
        <v>162740.16</v>
      </c>
    </row>
    <row r="74" spans="1:40" x14ac:dyDescent="0.25">
      <c r="A74" t="s">
        <v>110</v>
      </c>
      <c r="B74">
        <v>0.93500000000000005</v>
      </c>
      <c r="C74">
        <v>0</v>
      </c>
      <c r="D74">
        <v>86728.16</v>
      </c>
      <c r="E74">
        <v>0.253</v>
      </c>
      <c r="F74">
        <v>29.98</v>
      </c>
      <c r="G74">
        <v>3.06</v>
      </c>
      <c r="H74">
        <v>9.07</v>
      </c>
      <c r="I74">
        <v>63.06</v>
      </c>
      <c r="J74">
        <v>19.86</v>
      </c>
      <c r="K74">
        <v>229.92</v>
      </c>
      <c r="L74">
        <v>396.76</v>
      </c>
      <c r="M74">
        <v>691.42</v>
      </c>
      <c r="N74">
        <v>1145.01</v>
      </c>
      <c r="O74">
        <v>1641.96</v>
      </c>
      <c r="P74">
        <v>2689.49</v>
      </c>
      <c r="Q74">
        <v>2629.56</v>
      </c>
      <c r="R74">
        <v>49479.23</v>
      </c>
      <c r="S74">
        <v>0</v>
      </c>
      <c r="T74">
        <v>0</v>
      </c>
      <c r="U74">
        <v>0</v>
      </c>
      <c r="V74">
        <v>21.26</v>
      </c>
      <c r="W74">
        <v>1.36</v>
      </c>
      <c r="X74">
        <v>1.85</v>
      </c>
      <c r="Y74">
        <v>3638.31</v>
      </c>
      <c r="Z74">
        <v>21582.74</v>
      </c>
      <c r="AA74" s="4">
        <f t="shared" si="20"/>
        <v>0.1685749816751719</v>
      </c>
      <c r="AB74" t="s">
        <v>34</v>
      </c>
      <c r="AC74">
        <v>0</v>
      </c>
      <c r="AD74" t="s">
        <v>34</v>
      </c>
      <c r="AE74" t="s">
        <v>34</v>
      </c>
      <c r="AF74" t="s">
        <v>34</v>
      </c>
      <c r="AH74" s="1">
        <f t="shared" si="13"/>
        <v>0.16493540285146102</v>
      </c>
      <c r="AI74">
        <f t="shared" si="14"/>
        <v>9549.4030000000002</v>
      </c>
      <c r="AJ74">
        <f t="shared" si="15"/>
        <v>8.5488326783144761E-2</v>
      </c>
      <c r="AK74">
        <f t="shared" si="16"/>
        <v>9.6213815239051405E-5</v>
      </c>
      <c r="AL74">
        <f t="shared" si="19"/>
        <v>1.100382741823243E-3</v>
      </c>
      <c r="AM74">
        <f t="shared" si="17"/>
        <v>105.423</v>
      </c>
      <c r="AN74">
        <f t="shared" si="18"/>
        <v>9443.98</v>
      </c>
    </row>
    <row r="75" spans="1:40" x14ac:dyDescent="0.25">
      <c r="A75" t="s">
        <v>117</v>
      </c>
      <c r="B75">
        <v>0.93500000000000005</v>
      </c>
      <c r="C75">
        <v>7.1999999999999998E-3</v>
      </c>
      <c r="D75">
        <v>96679.77</v>
      </c>
      <c r="E75">
        <v>0.96599999999999997</v>
      </c>
      <c r="F75">
        <v>33.799999999999997</v>
      </c>
      <c r="G75">
        <v>1.359</v>
      </c>
      <c r="H75">
        <v>3.55</v>
      </c>
      <c r="I75">
        <v>27.36</v>
      </c>
      <c r="J75">
        <v>6.62</v>
      </c>
      <c r="K75">
        <v>134.75</v>
      </c>
      <c r="L75">
        <v>270.7</v>
      </c>
      <c r="M75">
        <v>461.15</v>
      </c>
      <c r="N75">
        <v>810.47</v>
      </c>
      <c r="O75">
        <v>1173.79</v>
      </c>
      <c r="P75">
        <v>2269.13</v>
      </c>
      <c r="Q75">
        <v>2099.91</v>
      </c>
      <c r="R75">
        <v>65037.8</v>
      </c>
      <c r="S75">
        <v>0</v>
      </c>
      <c r="T75">
        <v>0</v>
      </c>
      <c r="U75">
        <v>1.41</v>
      </c>
      <c r="V75">
        <v>26</v>
      </c>
      <c r="W75">
        <v>2.31</v>
      </c>
      <c r="X75">
        <v>2.4500000000000002</v>
      </c>
      <c r="Y75">
        <v>3452.4</v>
      </c>
      <c r="Z75">
        <v>26900.16</v>
      </c>
      <c r="AA75" s="4">
        <f t="shared" si="20"/>
        <v>0.1283412440669498</v>
      </c>
      <c r="AB75" t="s">
        <v>34</v>
      </c>
      <c r="AC75">
        <v>0</v>
      </c>
      <c r="AD75" t="s">
        <v>34</v>
      </c>
      <c r="AE75" t="s">
        <v>34</v>
      </c>
      <c r="AF75" t="s">
        <v>34</v>
      </c>
      <c r="AH75" s="1">
        <f t="shared" si="13"/>
        <v>0.10902737501889083</v>
      </c>
      <c r="AI75">
        <f t="shared" si="14"/>
        <v>7293.5550000000003</v>
      </c>
      <c r="AJ75">
        <f t="shared" si="15"/>
        <v>5.9383992984095225E-2</v>
      </c>
      <c r="AK75">
        <f t="shared" si="16"/>
        <v>4.6001971513064848E-4</v>
      </c>
      <c r="AL75">
        <f t="shared" si="19"/>
        <v>7.1688311688311683E-3</v>
      </c>
      <c r="AM75">
        <f t="shared" si="17"/>
        <v>67.034999999999997</v>
      </c>
      <c r="AN75">
        <f t="shared" si="18"/>
        <v>7226.52</v>
      </c>
    </row>
    <row r="76" spans="1:40" x14ac:dyDescent="0.25">
      <c r="A76" t="s">
        <v>107</v>
      </c>
      <c r="B76">
        <v>0.93500000000000005</v>
      </c>
      <c r="C76">
        <v>0</v>
      </c>
      <c r="D76">
        <v>100871.48</v>
      </c>
      <c r="E76">
        <v>33.94</v>
      </c>
      <c r="F76">
        <v>82.3</v>
      </c>
      <c r="G76">
        <v>68.17</v>
      </c>
      <c r="H76">
        <v>87.36</v>
      </c>
      <c r="I76">
        <v>253.35</v>
      </c>
      <c r="J76">
        <v>35.04</v>
      </c>
      <c r="K76">
        <v>515.57000000000005</v>
      </c>
      <c r="L76">
        <v>766.37</v>
      </c>
      <c r="M76">
        <v>1058.2</v>
      </c>
      <c r="N76">
        <v>1424.36</v>
      </c>
      <c r="O76">
        <v>1808.35</v>
      </c>
      <c r="P76">
        <v>3185.26</v>
      </c>
      <c r="Q76">
        <v>3398.06</v>
      </c>
      <c r="R76">
        <v>79216.91</v>
      </c>
      <c r="S76">
        <v>0</v>
      </c>
      <c r="T76">
        <v>0</v>
      </c>
      <c r="U76">
        <v>0</v>
      </c>
      <c r="V76">
        <v>37.06</v>
      </c>
      <c r="W76">
        <v>2.46</v>
      </c>
      <c r="X76">
        <v>2.72</v>
      </c>
      <c r="Y76">
        <v>7257.99</v>
      </c>
      <c r="Z76">
        <v>38094.660000000003</v>
      </c>
      <c r="AA76" s="4">
        <f t="shared" si="20"/>
        <v>0.19052512871882829</v>
      </c>
      <c r="AB76" t="s">
        <v>34</v>
      </c>
      <c r="AC76">
        <v>0</v>
      </c>
      <c r="AD76" t="s">
        <v>34</v>
      </c>
      <c r="AE76" t="s">
        <v>34</v>
      </c>
      <c r="AF76" t="s">
        <v>34</v>
      </c>
      <c r="AH76" s="1">
        <f t="shared" si="13"/>
        <v>9.6952681192641194E-2</v>
      </c>
      <c r="AI76">
        <f t="shared" si="14"/>
        <v>12716.33</v>
      </c>
      <c r="AJ76">
        <f t="shared" si="15"/>
        <v>0.16186119814395059</v>
      </c>
      <c r="AK76">
        <f t="shared" si="16"/>
        <v>9.9880520061446827E-3</v>
      </c>
      <c r="AL76">
        <f t="shared" si="19"/>
        <v>6.5830052175262319E-2</v>
      </c>
      <c r="AM76">
        <f t="shared" si="17"/>
        <v>525.12</v>
      </c>
      <c r="AN76">
        <f t="shared" si="18"/>
        <v>12191.21</v>
      </c>
    </row>
    <row r="77" spans="1:40" x14ac:dyDescent="0.25">
      <c r="A77" t="s">
        <v>130</v>
      </c>
      <c r="B77">
        <v>0.93500000000000005</v>
      </c>
      <c r="C77">
        <v>0</v>
      </c>
      <c r="D77">
        <v>94902.37</v>
      </c>
      <c r="E77">
        <v>5.19</v>
      </c>
      <c r="F77">
        <v>46.13</v>
      </c>
      <c r="G77">
        <v>8.64</v>
      </c>
      <c r="H77">
        <v>13.49</v>
      </c>
      <c r="I77">
        <v>66.599999999999994</v>
      </c>
      <c r="J77">
        <v>18.21</v>
      </c>
      <c r="K77">
        <v>257.33</v>
      </c>
      <c r="L77">
        <v>440.61</v>
      </c>
      <c r="M77">
        <v>817.85</v>
      </c>
      <c r="N77">
        <v>1302.5999999999999</v>
      </c>
      <c r="O77">
        <v>1750.89</v>
      </c>
      <c r="P77">
        <v>3293.23</v>
      </c>
      <c r="Q77">
        <v>3059.02</v>
      </c>
      <c r="R77">
        <v>58333.39</v>
      </c>
      <c r="S77">
        <v>0</v>
      </c>
      <c r="T77">
        <v>0</v>
      </c>
      <c r="U77">
        <v>0</v>
      </c>
      <c r="V77">
        <v>28.43</v>
      </c>
      <c r="W77">
        <v>2.1</v>
      </c>
      <c r="X77">
        <v>2.88</v>
      </c>
      <c r="Y77">
        <v>5278.92</v>
      </c>
      <c r="Z77">
        <v>28926.41</v>
      </c>
      <c r="AA77" s="4">
        <f t="shared" si="20"/>
        <v>0.18249482047720406</v>
      </c>
      <c r="AB77" t="s">
        <v>34</v>
      </c>
      <c r="AC77">
        <v>0</v>
      </c>
      <c r="AD77" t="s">
        <v>34</v>
      </c>
      <c r="AE77" t="s">
        <v>34</v>
      </c>
      <c r="AF77" t="s">
        <v>34</v>
      </c>
      <c r="AH77" s="1">
        <f t="shared" si="13"/>
        <v>0.1391001573314582</v>
      </c>
      <c r="AI77">
        <f t="shared" si="14"/>
        <v>11079.79</v>
      </c>
      <c r="AJ77">
        <f t="shared" si="15"/>
        <v>7.8139091408738523E-2</v>
      </c>
      <c r="AK77">
        <f t="shared" si="16"/>
        <v>1.696621793907853E-3</v>
      </c>
      <c r="AL77">
        <f t="shared" si="19"/>
        <v>2.0168655034391639E-2</v>
      </c>
      <c r="AM77">
        <f t="shared" si="17"/>
        <v>140.05000000000001</v>
      </c>
      <c r="AN77">
        <f t="shared" si="18"/>
        <v>10939.74</v>
      </c>
    </row>
    <row r="78" spans="1:40" x14ac:dyDescent="0.25">
      <c r="A78" t="s">
        <v>113</v>
      </c>
      <c r="B78">
        <v>0.93500000000000005</v>
      </c>
      <c r="C78">
        <v>0</v>
      </c>
      <c r="D78">
        <v>91319.49</v>
      </c>
      <c r="E78">
        <v>22.22</v>
      </c>
      <c r="F78">
        <v>44.77</v>
      </c>
      <c r="G78">
        <v>24.74</v>
      </c>
      <c r="H78">
        <v>33.200000000000003</v>
      </c>
      <c r="I78">
        <v>94.36</v>
      </c>
      <c r="J78">
        <v>36.47</v>
      </c>
      <c r="K78">
        <v>337.53</v>
      </c>
      <c r="L78">
        <v>571.15</v>
      </c>
      <c r="M78">
        <v>919.04</v>
      </c>
      <c r="N78">
        <v>1315.45</v>
      </c>
      <c r="O78">
        <v>1736.22</v>
      </c>
      <c r="P78">
        <v>2713.99</v>
      </c>
      <c r="Q78">
        <v>2427.7199999999998</v>
      </c>
      <c r="R78">
        <v>43930.44</v>
      </c>
      <c r="S78">
        <v>0</v>
      </c>
      <c r="T78">
        <v>0</v>
      </c>
      <c r="U78">
        <v>0</v>
      </c>
      <c r="V78">
        <v>15.86</v>
      </c>
      <c r="W78">
        <v>1.08</v>
      </c>
      <c r="X78">
        <v>1.2</v>
      </c>
      <c r="Y78">
        <v>2320.33</v>
      </c>
      <c r="Z78">
        <v>16488.97</v>
      </c>
      <c r="AA78" s="4">
        <f t="shared" si="20"/>
        <v>0.14072012988076271</v>
      </c>
      <c r="AB78" t="s">
        <v>34</v>
      </c>
      <c r="AC78">
        <v>0</v>
      </c>
      <c r="AD78" t="s">
        <v>34</v>
      </c>
      <c r="AE78" t="s">
        <v>34</v>
      </c>
      <c r="AF78" t="s">
        <v>34</v>
      </c>
      <c r="AH78" s="1">
        <f t="shared" si="13"/>
        <v>0.20435515967727191</v>
      </c>
      <c r="AI78">
        <f t="shared" si="14"/>
        <v>10276.86</v>
      </c>
      <c r="AJ78">
        <f t="shared" si="15"/>
        <v>0.12436670732021857</v>
      </c>
      <c r="AK78">
        <f t="shared" si="16"/>
        <v>9.1526205657983632E-3</v>
      </c>
      <c r="AL78">
        <f t="shared" si="19"/>
        <v>6.5831185376114723E-2</v>
      </c>
      <c r="AM78">
        <f t="shared" si="17"/>
        <v>219.29000000000002</v>
      </c>
      <c r="AN78">
        <f t="shared" si="18"/>
        <v>10057.57</v>
      </c>
    </row>
    <row r="79" spans="1:40" x14ac:dyDescent="0.25">
      <c r="A79" t="s">
        <v>108</v>
      </c>
      <c r="B79">
        <v>0.93500000000000005</v>
      </c>
      <c r="C79">
        <v>1.5900000000000001E-2</v>
      </c>
      <c r="D79">
        <v>97608.91</v>
      </c>
      <c r="E79">
        <v>13.65</v>
      </c>
      <c r="F79">
        <v>53.41</v>
      </c>
      <c r="G79">
        <v>14.89</v>
      </c>
      <c r="H79">
        <v>15.19</v>
      </c>
      <c r="I79">
        <v>54.39</v>
      </c>
      <c r="J79">
        <v>11.48</v>
      </c>
      <c r="K79">
        <v>228.92</v>
      </c>
      <c r="L79">
        <v>421.27</v>
      </c>
      <c r="M79">
        <v>772.71</v>
      </c>
      <c r="N79">
        <v>1267.45</v>
      </c>
      <c r="O79">
        <v>1792.78</v>
      </c>
      <c r="P79">
        <v>3239.59</v>
      </c>
      <c r="Q79">
        <v>3014.47</v>
      </c>
      <c r="R79">
        <v>65519.29</v>
      </c>
      <c r="S79">
        <v>0</v>
      </c>
      <c r="T79">
        <v>0</v>
      </c>
      <c r="U79">
        <v>0</v>
      </c>
      <c r="V79">
        <v>31.28</v>
      </c>
      <c r="W79">
        <v>2.04</v>
      </c>
      <c r="X79">
        <v>2.52</v>
      </c>
      <c r="Y79">
        <v>4991.16</v>
      </c>
      <c r="Z79">
        <v>31992.84</v>
      </c>
      <c r="AA79" s="4">
        <f t="shared" si="20"/>
        <v>0.15600865693698965</v>
      </c>
      <c r="AB79" t="s">
        <v>34</v>
      </c>
      <c r="AC79">
        <v>0</v>
      </c>
      <c r="AD79" t="s">
        <v>34</v>
      </c>
      <c r="AE79" t="s">
        <v>34</v>
      </c>
      <c r="AF79" t="s">
        <v>34</v>
      </c>
      <c r="AH79" s="1">
        <f t="shared" si="13"/>
        <v>0.1028822586416507</v>
      </c>
      <c r="AI79">
        <f t="shared" si="14"/>
        <v>10900.199999999999</v>
      </c>
      <c r="AJ79">
        <f t="shared" si="15"/>
        <v>7.0663262943767569E-2</v>
      </c>
      <c r="AK79">
        <f t="shared" si="16"/>
        <v>4.5281591788938029E-3</v>
      </c>
      <c r="AL79">
        <f t="shared" si="19"/>
        <v>5.9627817578193257E-2</v>
      </c>
      <c r="AM79">
        <f t="shared" si="17"/>
        <v>151.53</v>
      </c>
      <c r="AN79">
        <f t="shared" si="18"/>
        <v>10748.67</v>
      </c>
    </row>
    <row r="80" spans="1:40" x14ac:dyDescent="0.25">
      <c r="A80" t="s">
        <v>123</v>
      </c>
      <c r="B80">
        <v>0.93500000000000005</v>
      </c>
      <c r="C80">
        <v>4.1999999999999997E-3</v>
      </c>
      <c r="D80">
        <v>97646.79</v>
      </c>
      <c r="E80">
        <v>408.55</v>
      </c>
      <c r="F80">
        <v>373.81</v>
      </c>
      <c r="G80">
        <v>325.20999999999998</v>
      </c>
      <c r="H80">
        <v>260.73</v>
      </c>
      <c r="I80">
        <v>260.02</v>
      </c>
      <c r="J80">
        <v>22.79</v>
      </c>
      <c r="K80">
        <v>393.65</v>
      </c>
      <c r="L80">
        <v>659.03</v>
      </c>
      <c r="M80">
        <v>1066.28</v>
      </c>
      <c r="N80">
        <v>1489.74</v>
      </c>
      <c r="O80">
        <v>2152.33</v>
      </c>
      <c r="P80">
        <v>3725.93</v>
      </c>
      <c r="Q80">
        <v>3757.96</v>
      </c>
      <c r="R80">
        <v>58227.11</v>
      </c>
      <c r="S80">
        <v>0</v>
      </c>
      <c r="T80">
        <v>0</v>
      </c>
      <c r="U80">
        <v>0</v>
      </c>
      <c r="V80">
        <v>35.9</v>
      </c>
      <c r="W80">
        <v>2.4700000000000002</v>
      </c>
      <c r="X80">
        <v>3.38</v>
      </c>
      <c r="Y80">
        <v>6386.14</v>
      </c>
      <c r="Z80">
        <v>36010.5</v>
      </c>
      <c r="AA80" s="4">
        <f t="shared" si="20"/>
        <v>0.17734105330389749</v>
      </c>
      <c r="AB80" t="s">
        <v>34</v>
      </c>
      <c r="AC80">
        <v>0</v>
      </c>
      <c r="AD80" t="s">
        <v>34</v>
      </c>
      <c r="AE80" t="s">
        <v>34</v>
      </c>
      <c r="AF80" t="s">
        <v>34</v>
      </c>
      <c r="AH80" s="1">
        <f t="shared" si="13"/>
        <v>7.1233752058378785E-2</v>
      </c>
      <c r="AI80">
        <f t="shared" si="14"/>
        <v>14896.029999999999</v>
      </c>
      <c r="AJ80">
        <f t="shared" si="15"/>
        <v>0.10565147493377493</v>
      </c>
      <c r="AK80">
        <f t="shared" si="16"/>
        <v>0.10871589905161311</v>
      </c>
      <c r="AL80">
        <f t="shared" si="19"/>
        <v>1.0378508827638766</v>
      </c>
      <c r="AM80">
        <f t="shared" si="17"/>
        <v>1628.32</v>
      </c>
      <c r="AN80">
        <f t="shared" si="18"/>
        <v>13267.71</v>
      </c>
    </row>
    <row r="81" spans="1:40" x14ac:dyDescent="0.25">
      <c r="A81" t="s">
        <v>124</v>
      </c>
      <c r="B81">
        <v>0.93500000000000005</v>
      </c>
      <c r="C81">
        <v>0.10299999999999999</v>
      </c>
      <c r="D81">
        <v>94025.08</v>
      </c>
      <c r="E81">
        <v>15069.7</v>
      </c>
      <c r="F81">
        <v>15446</v>
      </c>
      <c r="G81">
        <v>13410.19</v>
      </c>
      <c r="H81">
        <v>10745.48</v>
      </c>
      <c r="I81">
        <v>6923.98</v>
      </c>
      <c r="J81">
        <v>269.02999999999997</v>
      </c>
      <c r="K81">
        <v>4180.1099999999997</v>
      </c>
      <c r="L81">
        <v>4013.55</v>
      </c>
      <c r="M81">
        <v>4011.87</v>
      </c>
      <c r="N81">
        <v>4425.1499999999996</v>
      </c>
      <c r="O81">
        <v>4971.1000000000004</v>
      </c>
      <c r="P81">
        <v>5690.89</v>
      </c>
      <c r="Q81">
        <v>5050.4799999999996</v>
      </c>
      <c r="R81">
        <v>107014.56</v>
      </c>
      <c r="S81">
        <v>0</v>
      </c>
      <c r="T81">
        <v>0</v>
      </c>
      <c r="U81">
        <v>2.23</v>
      </c>
      <c r="V81">
        <v>32.6</v>
      </c>
      <c r="W81">
        <v>3.19</v>
      </c>
      <c r="X81">
        <v>12.5</v>
      </c>
      <c r="Y81">
        <v>27260.04</v>
      </c>
      <c r="Z81">
        <v>31722.86</v>
      </c>
      <c r="AA81" s="4">
        <f t="shared" si="20"/>
        <v>0.85931848515549991</v>
      </c>
      <c r="AB81" t="s">
        <v>34</v>
      </c>
      <c r="AC81">
        <v>0</v>
      </c>
      <c r="AD81" t="s">
        <v>34</v>
      </c>
      <c r="AE81" t="s">
        <v>34</v>
      </c>
      <c r="AF81" t="s">
        <v>34</v>
      </c>
      <c r="AH81" s="1">
        <f t="shared" si="13"/>
        <v>5.0006787296929527E-2</v>
      </c>
      <c r="AI81">
        <f t="shared" si="14"/>
        <v>94207.529999999984</v>
      </c>
      <c r="AJ81">
        <f t="shared" si="15"/>
        <v>0.73452658547257099</v>
      </c>
      <c r="AK81">
        <f t="shared" si="16"/>
        <v>2.9838153997243833</v>
      </c>
      <c r="AL81">
        <f t="shared" si="19"/>
        <v>3.605096516598846</v>
      </c>
      <c r="AM81">
        <f t="shared" si="17"/>
        <v>61595.349999999991</v>
      </c>
      <c r="AN81">
        <f t="shared" si="18"/>
        <v>32612.179999999997</v>
      </c>
    </row>
    <row r="82" spans="1:40" x14ac:dyDescent="0.25">
      <c r="A82" t="s">
        <v>125</v>
      </c>
      <c r="B82">
        <v>0.93500000000000005</v>
      </c>
      <c r="C82">
        <v>1.41E-2</v>
      </c>
      <c r="D82">
        <v>100169.77</v>
      </c>
      <c r="E82">
        <v>5.15</v>
      </c>
      <c r="F82">
        <v>37.520000000000003</v>
      </c>
      <c r="G82">
        <v>12.09</v>
      </c>
      <c r="H82">
        <v>14.41</v>
      </c>
      <c r="I82">
        <v>64.03</v>
      </c>
      <c r="J82">
        <v>17.2</v>
      </c>
      <c r="K82">
        <v>254.89</v>
      </c>
      <c r="L82">
        <v>441.4</v>
      </c>
      <c r="M82">
        <v>782.43</v>
      </c>
      <c r="N82">
        <v>1308.9100000000001</v>
      </c>
      <c r="O82">
        <v>1676.13</v>
      </c>
      <c r="P82">
        <v>3049.88</v>
      </c>
      <c r="Q82">
        <v>3078.5</v>
      </c>
      <c r="R82">
        <v>60666.53</v>
      </c>
      <c r="S82">
        <v>0</v>
      </c>
      <c r="T82">
        <v>0</v>
      </c>
      <c r="U82">
        <v>0</v>
      </c>
      <c r="V82">
        <v>23.64</v>
      </c>
      <c r="W82">
        <v>1.62</v>
      </c>
      <c r="X82">
        <v>1.93</v>
      </c>
      <c r="Y82">
        <v>3753.78</v>
      </c>
      <c r="Z82">
        <v>24055.95</v>
      </c>
      <c r="AA82" s="4">
        <f t="shared" si="20"/>
        <v>0.15604372307059169</v>
      </c>
      <c r="AB82" t="s">
        <v>34</v>
      </c>
      <c r="AC82">
        <v>0</v>
      </c>
      <c r="AD82" t="s">
        <v>34</v>
      </c>
      <c r="AE82" t="s">
        <v>34</v>
      </c>
      <c r="AF82" t="s">
        <v>34</v>
      </c>
      <c r="AH82" s="1">
        <f t="shared" si="13"/>
        <v>0.13463572004861912</v>
      </c>
      <c r="AI82">
        <f t="shared" si="14"/>
        <v>10742.54</v>
      </c>
      <c r="AJ82">
        <f t="shared" si="15"/>
        <v>8.3573779951998106E-2</v>
      </c>
      <c r="AK82">
        <f t="shared" si="16"/>
        <v>1.6728926425207083E-3</v>
      </c>
      <c r="AL82">
        <f t="shared" si="19"/>
        <v>2.0204794224959789E-2</v>
      </c>
      <c r="AM82">
        <f t="shared" si="17"/>
        <v>133.19999999999999</v>
      </c>
      <c r="AN82">
        <f t="shared" si="18"/>
        <v>10609.34</v>
      </c>
    </row>
    <row r="83" spans="1:40" x14ac:dyDescent="0.25">
      <c r="A83" t="s">
        <v>115</v>
      </c>
      <c r="B83">
        <v>0.93500000000000005</v>
      </c>
      <c r="C83">
        <v>0</v>
      </c>
      <c r="D83">
        <v>93654.87</v>
      </c>
      <c r="E83">
        <v>212.2</v>
      </c>
      <c r="F83">
        <v>223.92</v>
      </c>
      <c r="G83">
        <v>208.57</v>
      </c>
      <c r="H83">
        <v>209.79</v>
      </c>
      <c r="I83">
        <v>206.06</v>
      </c>
      <c r="J83">
        <v>23.41</v>
      </c>
      <c r="K83">
        <v>292.2</v>
      </c>
      <c r="L83">
        <v>398.48</v>
      </c>
      <c r="M83">
        <v>646.19000000000005</v>
      </c>
      <c r="N83">
        <v>958.09</v>
      </c>
      <c r="O83">
        <v>1288.68</v>
      </c>
      <c r="P83">
        <v>2626.29</v>
      </c>
      <c r="Q83">
        <v>2284.8200000000002</v>
      </c>
      <c r="R83">
        <v>59335.4</v>
      </c>
      <c r="S83">
        <v>0</v>
      </c>
      <c r="T83">
        <v>0</v>
      </c>
      <c r="U83">
        <v>0.73</v>
      </c>
      <c r="V83">
        <v>26.55</v>
      </c>
      <c r="W83">
        <v>1.71</v>
      </c>
      <c r="X83">
        <v>1.96</v>
      </c>
      <c r="Y83">
        <v>3802.45</v>
      </c>
      <c r="Z83">
        <v>27477.97</v>
      </c>
      <c r="AA83" s="4">
        <f t="shared" si="20"/>
        <v>0.1383817654652072</v>
      </c>
      <c r="AB83" t="s">
        <v>34</v>
      </c>
      <c r="AC83">
        <v>0</v>
      </c>
      <c r="AD83" t="s">
        <v>34</v>
      </c>
      <c r="AE83" t="s">
        <v>34</v>
      </c>
      <c r="AF83" t="s">
        <v>34</v>
      </c>
      <c r="AH83" s="1">
        <f t="shared" si="13"/>
        <v>9.5403533501508028E-2</v>
      </c>
      <c r="AI83">
        <f t="shared" si="14"/>
        <v>9578.7000000000007</v>
      </c>
      <c r="AJ83">
        <f t="shared" si="15"/>
        <v>0.11125960956330032</v>
      </c>
      <c r="AK83">
        <f t="shared" si="16"/>
        <v>9.2873836888682684E-2</v>
      </c>
      <c r="AL83">
        <f t="shared" si="19"/>
        <v>0.72621492128678988</v>
      </c>
      <c r="AM83">
        <f t="shared" si="17"/>
        <v>1060.54</v>
      </c>
      <c r="AN83">
        <f t="shared" si="18"/>
        <v>8518.16</v>
      </c>
    </row>
    <row r="84" spans="1:40" x14ac:dyDescent="0.25">
      <c r="A84" t="s">
        <v>122</v>
      </c>
      <c r="B84">
        <v>0.93500000000000005</v>
      </c>
      <c r="C84">
        <v>1.43E-2</v>
      </c>
      <c r="D84">
        <v>90096.09</v>
      </c>
      <c r="E84">
        <v>1.069</v>
      </c>
      <c r="F84">
        <v>34.49</v>
      </c>
      <c r="G84">
        <v>3.99</v>
      </c>
      <c r="H84">
        <v>9.56</v>
      </c>
      <c r="I84">
        <v>58.94</v>
      </c>
      <c r="J84">
        <v>9.9600000000000009</v>
      </c>
      <c r="K84">
        <v>206.08</v>
      </c>
      <c r="L84">
        <v>394.15</v>
      </c>
      <c r="M84">
        <v>648.22</v>
      </c>
      <c r="N84">
        <v>1107.06</v>
      </c>
      <c r="O84">
        <v>1598.76</v>
      </c>
      <c r="P84">
        <v>2830.57</v>
      </c>
      <c r="Q84">
        <v>2782.33</v>
      </c>
      <c r="R84">
        <v>64111.55</v>
      </c>
      <c r="S84">
        <v>0</v>
      </c>
      <c r="T84">
        <v>0</v>
      </c>
      <c r="U84">
        <v>0.74</v>
      </c>
      <c r="V84">
        <v>27.36</v>
      </c>
      <c r="W84">
        <v>2.36</v>
      </c>
      <c r="X84">
        <v>2.5499999999999998</v>
      </c>
      <c r="Y84">
        <v>3847</v>
      </c>
      <c r="Z84">
        <v>27011.73</v>
      </c>
      <c r="AA84" s="4">
        <f t="shared" si="20"/>
        <v>0.1424196080739738</v>
      </c>
      <c r="AB84" t="s">
        <v>34</v>
      </c>
      <c r="AC84">
        <v>0</v>
      </c>
      <c r="AD84" t="s">
        <v>34</v>
      </c>
      <c r="AE84" t="s">
        <v>34</v>
      </c>
      <c r="AF84" t="s">
        <v>34</v>
      </c>
      <c r="AH84" s="1">
        <f t="shared" si="13"/>
        <v>9.0372511105592537E-2</v>
      </c>
      <c r="AI84">
        <f t="shared" si="14"/>
        <v>9685.1790000000001</v>
      </c>
      <c r="AJ84">
        <f t="shared" si="15"/>
        <v>7.2805124056285489E-2</v>
      </c>
      <c r="AK84">
        <f t="shared" si="16"/>
        <v>3.8421035606847495E-4</v>
      </c>
      <c r="AL84">
        <f t="shared" si="19"/>
        <v>5.1873059006211173E-3</v>
      </c>
      <c r="AM84">
        <f t="shared" si="17"/>
        <v>108.04900000000001</v>
      </c>
      <c r="AN84">
        <f t="shared" si="18"/>
        <v>9577.130000000001</v>
      </c>
    </row>
    <row r="85" spans="1:40" x14ac:dyDescent="0.25">
      <c r="A85" t="s">
        <v>111</v>
      </c>
      <c r="B85">
        <v>0.93500000000000005</v>
      </c>
      <c r="C85">
        <v>214.34</v>
      </c>
      <c r="D85">
        <v>824.72</v>
      </c>
      <c r="E85">
        <v>5209.6899999999996</v>
      </c>
      <c r="F85">
        <v>3985.41</v>
      </c>
      <c r="G85">
        <v>2599.38</v>
      </c>
      <c r="H85">
        <v>1441.78</v>
      </c>
      <c r="I85">
        <v>587.86</v>
      </c>
      <c r="J85">
        <v>1928.99</v>
      </c>
      <c r="K85">
        <v>390.9</v>
      </c>
      <c r="L85">
        <v>292.92</v>
      </c>
      <c r="M85">
        <v>310.67</v>
      </c>
      <c r="N85">
        <v>321.86</v>
      </c>
      <c r="O85">
        <v>319</v>
      </c>
      <c r="P85">
        <v>387.92</v>
      </c>
      <c r="Q85">
        <v>272.87</v>
      </c>
      <c r="R85">
        <v>635.45000000000005</v>
      </c>
      <c r="S85">
        <v>0</v>
      </c>
      <c r="T85">
        <v>0</v>
      </c>
      <c r="U85">
        <v>0</v>
      </c>
      <c r="V85">
        <v>8.67</v>
      </c>
      <c r="W85">
        <v>0.8</v>
      </c>
      <c r="X85">
        <v>8</v>
      </c>
      <c r="Y85">
        <v>16623.79</v>
      </c>
      <c r="Z85">
        <v>9214.5400000000009</v>
      </c>
      <c r="AA85" s="4">
        <f>Y85/Z85</f>
        <v>1.8040824609801465</v>
      </c>
      <c r="AB85" t="s">
        <v>34</v>
      </c>
      <c r="AC85">
        <v>0</v>
      </c>
      <c r="AD85" t="s">
        <v>34</v>
      </c>
      <c r="AE85" t="s">
        <v>34</v>
      </c>
      <c r="AF85" t="s">
        <v>34</v>
      </c>
      <c r="AH85" s="1">
        <f t="shared" si="13"/>
        <v>4.0240205124186028</v>
      </c>
      <c r="AI85">
        <f t="shared" si="14"/>
        <v>18049.249999999996</v>
      </c>
      <c r="AJ85">
        <f t="shared" si="15"/>
        <v>1.0076819962878942</v>
      </c>
      <c r="AK85">
        <f t="shared" si="16"/>
        <v>19.092205079341809</v>
      </c>
      <c r="AL85">
        <f t="shared" si="19"/>
        <v>13.327423893578921</v>
      </c>
      <c r="AM85">
        <f t="shared" si="17"/>
        <v>13824.12</v>
      </c>
      <c r="AN85">
        <f t="shared" si="18"/>
        <v>4225.13</v>
      </c>
    </row>
    <row r="86" spans="1:40" x14ac:dyDescent="0.25">
      <c r="A86" t="s">
        <v>129</v>
      </c>
      <c r="B86">
        <v>0.93500000000000005</v>
      </c>
      <c r="C86">
        <v>0</v>
      </c>
      <c r="D86">
        <v>92769.68</v>
      </c>
      <c r="E86">
        <v>7.1</v>
      </c>
      <c r="F86">
        <v>51.85</v>
      </c>
      <c r="G86">
        <v>7.5</v>
      </c>
      <c r="H86">
        <v>15.66</v>
      </c>
      <c r="I86">
        <v>72.78</v>
      </c>
      <c r="J86">
        <v>19.29</v>
      </c>
      <c r="K86">
        <v>305.67</v>
      </c>
      <c r="L86">
        <v>553.29999999999995</v>
      </c>
      <c r="M86">
        <v>967.17</v>
      </c>
      <c r="N86">
        <v>1458.33</v>
      </c>
      <c r="O86">
        <v>2168.36</v>
      </c>
      <c r="P86">
        <v>3806.99</v>
      </c>
      <c r="Q86">
        <v>3716.79</v>
      </c>
      <c r="R86">
        <v>54872.71</v>
      </c>
      <c r="S86">
        <v>0</v>
      </c>
      <c r="T86">
        <v>0</v>
      </c>
      <c r="U86">
        <v>0</v>
      </c>
      <c r="V86">
        <v>33.44</v>
      </c>
      <c r="W86">
        <v>2.1</v>
      </c>
      <c r="X86">
        <v>3.07</v>
      </c>
      <c r="Y86">
        <v>6205.85</v>
      </c>
      <c r="Z86">
        <v>33648.06</v>
      </c>
      <c r="AA86" s="4">
        <f t="shared" si="20"/>
        <v>0.18443411002001306</v>
      </c>
      <c r="AB86" t="s">
        <v>34</v>
      </c>
      <c r="AC86">
        <v>0</v>
      </c>
      <c r="AD86" t="s">
        <v>34</v>
      </c>
      <c r="AE86" t="s">
        <v>34</v>
      </c>
      <c r="AF86" t="s">
        <v>34</v>
      </c>
      <c r="AH86" s="1">
        <f t="shared" si="13"/>
        <v>0.12933015365104564</v>
      </c>
      <c r="AI86">
        <f t="shared" si="14"/>
        <v>13150.79</v>
      </c>
      <c r="AJ86">
        <f t="shared" si="15"/>
        <v>8.0291779069553648E-2</v>
      </c>
      <c r="AK86">
        <f t="shared" si="16"/>
        <v>1.9102505118664224E-3</v>
      </c>
      <c r="AL86">
        <f t="shared" si="19"/>
        <v>2.322766382045997E-2</v>
      </c>
      <c r="AM86">
        <f t="shared" si="17"/>
        <v>154.88999999999999</v>
      </c>
      <c r="AN86">
        <f t="shared" si="18"/>
        <v>12995.900000000001</v>
      </c>
    </row>
    <row r="87" spans="1:40" x14ac:dyDescent="0.25">
      <c r="A87" t="s">
        <v>116</v>
      </c>
      <c r="B87">
        <v>0.93500000000000005</v>
      </c>
      <c r="C87">
        <v>0.22</v>
      </c>
      <c r="D87">
        <v>104876.37</v>
      </c>
      <c r="E87">
        <v>313.63</v>
      </c>
      <c r="F87">
        <v>331.66</v>
      </c>
      <c r="G87">
        <v>298.76</v>
      </c>
      <c r="H87">
        <v>183.58</v>
      </c>
      <c r="I87">
        <v>160.84</v>
      </c>
      <c r="J87">
        <v>16.43</v>
      </c>
      <c r="K87">
        <v>270.94</v>
      </c>
      <c r="L87">
        <v>427.94</v>
      </c>
      <c r="M87">
        <v>768.23</v>
      </c>
      <c r="N87">
        <v>1207.1300000000001</v>
      </c>
      <c r="O87">
        <v>1793.52</v>
      </c>
      <c r="P87">
        <v>3149.9</v>
      </c>
      <c r="Q87">
        <v>2960.29</v>
      </c>
      <c r="R87">
        <v>62494.29</v>
      </c>
      <c r="S87">
        <v>0</v>
      </c>
      <c r="T87">
        <v>0</v>
      </c>
      <c r="U87">
        <v>0</v>
      </c>
      <c r="V87">
        <v>39.200000000000003</v>
      </c>
      <c r="W87">
        <v>2.8</v>
      </c>
      <c r="X87">
        <v>3.9</v>
      </c>
      <c r="Y87">
        <v>6511.58</v>
      </c>
      <c r="Z87">
        <v>39273.78</v>
      </c>
      <c r="AA87" s="4">
        <f t="shared" si="20"/>
        <v>0.16579967601794379</v>
      </c>
      <c r="AB87" t="s">
        <v>34</v>
      </c>
      <c r="AC87">
        <v>0</v>
      </c>
      <c r="AD87" t="s">
        <v>34</v>
      </c>
      <c r="AE87" t="s">
        <v>34</v>
      </c>
      <c r="AF87" t="s">
        <v>34</v>
      </c>
      <c r="AH87" s="1">
        <f t="shared" si="13"/>
        <v>7.8705298066922044E-2</v>
      </c>
      <c r="AI87">
        <f t="shared" si="14"/>
        <v>11882.849999999999</v>
      </c>
      <c r="AJ87">
        <f t="shared" si="15"/>
        <v>8.6015429061240031E-2</v>
      </c>
      <c r="AK87">
        <f t="shared" si="16"/>
        <v>0.10594570126575437</v>
      </c>
      <c r="AL87">
        <f t="shared" si="19"/>
        <v>1.1575625599763786</v>
      </c>
      <c r="AM87">
        <f t="shared" si="17"/>
        <v>1288.4699999999998</v>
      </c>
      <c r="AN87">
        <f t="shared" si="18"/>
        <v>10594.380000000001</v>
      </c>
    </row>
    <row r="88" spans="1:40" x14ac:dyDescent="0.25">
      <c r="A88" t="s">
        <v>121</v>
      </c>
      <c r="B88">
        <v>0.93500000000000005</v>
      </c>
      <c r="C88">
        <v>2.3E-2</v>
      </c>
      <c r="D88">
        <v>95606.93</v>
      </c>
      <c r="E88">
        <v>3197.6</v>
      </c>
      <c r="F88">
        <v>3536.29</v>
      </c>
      <c r="G88">
        <v>3019.95</v>
      </c>
      <c r="H88">
        <v>2592.31</v>
      </c>
      <c r="I88">
        <v>2416.7199999999998</v>
      </c>
      <c r="J88">
        <v>84.95</v>
      </c>
      <c r="K88">
        <v>2130.37</v>
      </c>
      <c r="L88">
        <v>2581.87</v>
      </c>
      <c r="M88">
        <v>2672.87</v>
      </c>
      <c r="N88">
        <v>3489.19</v>
      </c>
      <c r="O88">
        <v>4152.8599999999997</v>
      </c>
      <c r="P88">
        <v>5677.59</v>
      </c>
      <c r="Q88">
        <v>4869.4399999999996</v>
      </c>
      <c r="R88">
        <v>60629.11</v>
      </c>
      <c r="S88">
        <v>0</v>
      </c>
      <c r="T88">
        <v>0</v>
      </c>
      <c r="U88">
        <v>0.56000000000000005</v>
      </c>
      <c r="V88">
        <v>35.9</v>
      </c>
      <c r="W88">
        <v>2.5299999999999998</v>
      </c>
      <c r="X88">
        <v>6.05</v>
      </c>
      <c r="Y88">
        <v>12495.13</v>
      </c>
      <c r="Z88">
        <v>36029.870000000003</v>
      </c>
      <c r="AA88" s="4">
        <f t="shared" si="20"/>
        <v>0.34679919744367654</v>
      </c>
      <c r="AB88" t="s">
        <v>34</v>
      </c>
      <c r="AC88">
        <v>0</v>
      </c>
      <c r="AD88" t="s">
        <v>34</v>
      </c>
      <c r="AE88" t="s">
        <v>34</v>
      </c>
      <c r="AF88" t="s">
        <v>34</v>
      </c>
      <c r="AH88" s="1">
        <f t="shared" si="13"/>
        <v>3.7438866905669339E-2</v>
      </c>
      <c r="AI88">
        <f t="shared" si="14"/>
        <v>40422.009999999995</v>
      </c>
      <c r="AJ88">
        <f t="shared" si="15"/>
        <v>0.37522434695002632</v>
      </c>
      <c r="AK88">
        <f t="shared" si="16"/>
        <v>0.6566668857199186</v>
      </c>
      <c r="AL88">
        <f t="shared" si="19"/>
        <v>1.5009599271488052</v>
      </c>
      <c r="AM88">
        <f t="shared" si="17"/>
        <v>14762.869999999999</v>
      </c>
      <c r="AN88">
        <f t="shared" si="18"/>
        <v>25659.14</v>
      </c>
    </row>
    <row r="89" spans="1:40" x14ac:dyDescent="0.25">
      <c r="A89" t="s">
        <v>132</v>
      </c>
      <c r="B89">
        <v>0.93500000000000005</v>
      </c>
      <c r="C89">
        <v>9.7999999999999997E-3</v>
      </c>
      <c r="D89">
        <v>105206.16</v>
      </c>
      <c r="E89">
        <v>15.5</v>
      </c>
      <c r="F89">
        <v>53.46</v>
      </c>
      <c r="G89">
        <v>13.21</v>
      </c>
      <c r="H89">
        <v>14.9</v>
      </c>
      <c r="I89">
        <v>68.760000000000005</v>
      </c>
      <c r="J89">
        <v>17.7</v>
      </c>
      <c r="K89">
        <v>264.41000000000003</v>
      </c>
      <c r="L89">
        <v>467.89</v>
      </c>
      <c r="M89">
        <v>895.12</v>
      </c>
      <c r="N89">
        <v>1359.4</v>
      </c>
      <c r="O89">
        <v>1946.84</v>
      </c>
      <c r="P89">
        <v>3462.52</v>
      </c>
      <c r="Q89">
        <v>3473.14</v>
      </c>
      <c r="R89">
        <v>57507.48</v>
      </c>
      <c r="S89">
        <v>0</v>
      </c>
      <c r="T89">
        <v>0</v>
      </c>
      <c r="U89">
        <v>0</v>
      </c>
      <c r="V89">
        <v>30.17</v>
      </c>
      <c r="W89">
        <v>2.0699999999999998</v>
      </c>
      <c r="X89">
        <v>2.84</v>
      </c>
      <c r="Y89">
        <v>5548.12</v>
      </c>
      <c r="Z89">
        <v>30758.35</v>
      </c>
      <c r="AA89" s="4">
        <f t="shared" si="20"/>
        <v>0.18037768605923271</v>
      </c>
      <c r="AB89" t="s">
        <v>34</v>
      </c>
      <c r="AC89">
        <v>0</v>
      </c>
      <c r="AD89" t="s">
        <v>34</v>
      </c>
      <c r="AE89" t="s">
        <v>34</v>
      </c>
      <c r="AF89" t="s">
        <v>34</v>
      </c>
      <c r="AH89" s="1">
        <f t="shared" si="13"/>
        <v>0.1312702747637326</v>
      </c>
      <c r="AI89">
        <f t="shared" si="14"/>
        <v>12052.85</v>
      </c>
      <c r="AJ89">
        <f t="shared" si="15"/>
        <v>7.636345782840244E-2</v>
      </c>
      <c r="AK89">
        <f t="shared" si="16"/>
        <v>4.4628203873152252E-3</v>
      </c>
      <c r="AL89">
        <f t="shared" si="19"/>
        <v>5.8621080897091629E-2</v>
      </c>
      <c r="AM89">
        <f t="shared" si="17"/>
        <v>165.83000000000004</v>
      </c>
      <c r="AN89">
        <f t="shared" si="18"/>
        <v>11887.019999999999</v>
      </c>
    </row>
    <row r="90" spans="1:40" x14ac:dyDescent="0.25">
      <c r="A90" t="s">
        <v>128</v>
      </c>
      <c r="B90">
        <v>0.93500000000000005</v>
      </c>
      <c r="C90">
        <v>1.9900000000000001E-2</v>
      </c>
      <c r="D90">
        <v>95835.83</v>
      </c>
      <c r="E90">
        <v>6.31</v>
      </c>
      <c r="F90">
        <v>34.49</v>
      </c>
      <c r="G90">
        <v>8.7200000000000006</v>
      </c>
      <c r="H90">
        <v>10.44</v>
      </c>
      <c r="I90">
        <v>61.35</v>
      </c>
      <c r="J90">
        <v>12.03</v>
      </c>
      <c r="K90">
        <v>261.89999999999998</v>
      </c>
      <c r="L90">
        <v>324.8</v>
      </c>
      <c r="M90">
        <v>629.65</v>
      </c>
      <c r="N90">
        <v>964.57</v>
      </c>
      <c r="O90">
        <v>1285.26</v>
      </c>
      <c r="P90">
        <v>2608.96</v>
      </c>
      <c r="Q90">
        <v>2574.34</v>
      </c>
      <c r="R90">
        <v>69896.63</v>
      </c>
      <c r="S90">
        <v>0</v>
      </c>
      <c r="T90">
        <v>0</v>
      </c>
      <c r="U90">
        <v>1.1599999999999999</v>
      </c>
      <c r="V90">
        <v>35.49</v>
      </c>
      <c r="W90">
        <v>3.61</v>
      </c>
      <c r="X90">
        <v>3.31</v>
      </c>
      <c r="Y90">
        <v>3816.69</v>
      </c>
      <c r="Z90">
        <v>35288.18</v>
      </c>
      <c r="AA90" s="4">
        <f t="shared" si="20"/>
        <v>0.10815774573809134</v>
      </c>
      <c r="AB90" t="s">
        <v>34</v>
      </c>
      <c r="AC90">
        <v>0</v>
      </c>
      <c r="AD90" t="s">
        <v>34</v>
      </c>
      <c r="AE90" t="s">
        <v>34</v>
      </c>
      <c r="AF90" t="s">
        <v>34</v>
      </c>
      <c r="AH90" s="1">
        <f t="shared" si="13"/>
        <v>9.49053280270271E-2</v>
      </c>
      <c r="AI90">
        <f t="shared" si="14"/>
        <v>8782.82</v>
      </c>
      <c r="AJ90">
        <f t="shared" si="15"/>
        <v>0.10038482767079601</v>
      </c>
      <c r="AK90">
        <f t="shared" si="16"/>
        <v>2.4511136835072287E-3</v>
      </c>
      <c r="AL90">
        <f t="shared" si="19"/>
        <v>2.4093165330278735E-2</v>
      </c>
      <c r="AM90">
        <f t="shared" si="17"/>
        <v>121.31</v>
      </c>
      <c r="AN90">
        <f t="shared" si="18"/>
        <v>8661.51</v>
      </c>
    </row>
    <row r="91" spans="1:40" x14ac:dyDescent="0.25">
      <c r="A91" t="s">
        <v>120</v>
      </c>
      <c r="B91">
        <v>0.93500000000000005</v>
      </c>
      <c r="C91">
        <v>1.2800000000000001E-2</v>
      </c>
      <c r="D91">
        <v>87726.32</v>
      </c>
      <c r="E91">
        <v>189.6</v>
      </c>
      <c r="F91">
        <v>212.05</v>
      </c>
      <c r="G91">
        <v>180.85</v>
      </c>
      <c r="H91">
        <v>188.64</v>
      </c>
      <c r="I91">
        <v>233.3</v>
      </c>
      <c r="J91">
        <v>29.84</v>
      </c>
      <c r="K91">
        <v>383.58</v>
      </c>
      <c r="L91">
        <v>579.51</v>
      </c>
      <c r="M91">
        <v>989.2</v>
      </c>
      <c r="N91">
        <v>1497.74</v>
      </c>
      <c r="O91">
        <v>1987.79</v>
      </c>
      <c r="P91">
        <v>3737.12</v>
      </c>
      <c r="Q91">
        <v>3236.65</v>
      </c>
      <c r="R91">
        <v>53041.29</v>
      </c>
      <c r="S91">
        <v>0</v>
      </c>
      <c r="T91">
        <v>0</v>
      </c>
      <c r="U91">
        <v>0</v>
      </c>
      <c r="V91">
        <v>28.85</v>
      </c>
      <c r="W91">
        <v>1.86</v>
      </c>
      <c r="X91">
        <v>2.5299999999999998</v>
      </c>
      <c r="Y91">
        <v>5056.96</v>
      </c>
      <c r="Z91">
        <v>29609.89</v>
      </c>
      <c r="AA91" s="4">
        <f t="shared" si="20"/>
        <v>0.17078617988786854</v>
      </c>
      <c r="AB91" t="s">
        <v>34</v>
      </c>
      <c r="AC91">
        <v>0</v>
      </c>
      <c r="AD91" t="s">
        <v>34</v>
      </c>
      <c r="AE91" t="s">
        <v>34</v>
      </c>
      <c r="AF91" t="s">
        <v>34</v>
      </c>
      <c r="AH91" s="1">
        <f t="shared" si="13"/>
        <v>9.9750130376396212E-2</v>
      </c>
      <c r="AI91">
        <f t="shared" si="14"/>
        <v>13445.869999999999</v>
      </c>
      <c r="AJ91">
        <f t="shared" si="15"/>
        <v>0.10264053602774328</v>
      </c>
      <c r="AK91">
        <f t="shared" si="16"/>
        <v>5.8579086401062824E-2</v>
      </c>
      <c r="AL91">
        <f t="shared" si="19"/>
        <v>0.49429063037697485</v>
      </c>
      <c r="AM91">
        <f t="shared" si="17"/>
        <v>1004.44</v>
      </c>
      <c r="AN91">
        <f t="shared" si="18"/>
        <v>12441.429999999998</v>
      </c>
    </row>
    <row r="92" spans="1:40" x14ac:dyDescent="0.25">
      <c r="A92" t="s">
        <v>126</v>
      </c>
      <c r="B92">
        <v>0.93500000000000005</v>
      </c>
      <c r="C92">
        <v>0</v>
      </c>
      <c r="D92">
        <v>96727.77</v>
      </c>
      <c r="E92">
        <v>0.28399999999999997</v>
      </c>
      <c r="F92">
        <v>34.86</v>
      </c>
      <c r="G92">
        <v>1.7170000000000001</v>
      </c>
      <c r="H92">
        <v>7.43</v>
      </c>
      <c r="I92">
        <v>75.150000000000006</v>
      </c>
      <c r="J92">
        <v>9.18</v>
      </c>
      <c r="K92">
        <v>241.8</v>
      </c>
      <c r="L92">
        <v>450.94</v>
      </c>
      <c r="M92">
        <v>818.76</v>
      </c>
      <c r="N92">
        <v>1216.58</v>
      </c>
      <c r="O92">
        <v>1853.57</v>
      </c>
      <c r="P92">
        <v>3461.85</v>
      </c>
      <c r="Q92">
        <v>3011.17</v>
      </c>
      <c r="R92">
        <v>65597.45</v>
      </c>
      <c r="S92">
        <v>0</v>
      </c>
      <c r="T92">
        <v>0</v>
      </c>
      <c r="U92">
        <v>0</v>
      </c>
      <c r="V92">
        <v>28.92</v>
      </c>
      <c r="W92">
        <v>1.94</v>
      </c>
      <c r="X92">
        <v>2.13</v>
      </c>
      <c r="Y92">
        <v>4215.2</v>
      </c>
      <c r="Z92">
        <v>29758</v>
      </c>
      <c r="AA92" s="4">
        <f t="shared" si="20"/>
        <v>0.1416493043887358</v>
      </c>
      <c r="AB92" t="s">
        <v>34</v>
      </c>
      <c r="AC92">
        <v>0</v>
      </c>
      <c r="AD92" t="s">
        <v>34</v>
      </c>
      <c r="AE92" t="s">
        <v>34</v>
      </c>
      <c r="AF92" t="s">
        <v>34</v>
      </c>
      <c r="AH92" s="1">
        <f t="shared" si="13"/>
        <v>6.8100459218182988E-2</v>
      </c>
      <c r="AI92">
        <f t="shared" si="14"/>
        <v>11183.290999999999</v>
      </c>
      <c r="AJ92">
        <f t="shared" si="15"/>
        <v>6.9847047099094423E-2</v>
      </c>
      <c r="AK92">
        <f t="shared" si="16"/>
        <v>9.4315498626779617E-5</v>
      </c>
      <c r="AL92">
        <f t="shared" si="19"/>
        <v>1.1745244003308517E-3</v>
      </c>
      <c r="AM92">
        <f t="shared" si="17"/>
        <v>119.441</v>
      </c>
      <c r="AN92">
        <f t="shared" si="18"/>
        <v>11063.85</v>
      </c>
    </row>
    <row r="93" spans="1:40" x14ac:dyDescent="0.25">
      <c r="A93" t="s">
        <v>118</v>
      </c>
      <c r="B93">
        <v>0.93500000000000005</v>
      </c>
      <c r="C93">
        <v>1.2500000000000001E-2</v>
      </c>
      <c r="D93">
        <v>99382.97</v>
      </c>
      <c r="E93">
        <v>0.53300000000000003</v>
      </c>
      <c r="F93">
        <v>27.56</v>
      </c>
      <c r="G93">
        <v>2.5</v>
      </c>
      <c r="H93">
        <v>5.95</v>
      </c>
      <c r="I93">
        <v>39.520000000000003</v>
      </c>
      <c r="J93">
        <v>10.09</v>
      </c>
      <c r="K93">
        <v>187.51</v>
      </c>
      <c r="L93">
        <v>362.69</v>
      </c>
      <c r="M93">
        <v>672.85</v>
      </c>
      <c r="N93">
        <v>1094.08</v>
      </c>
      <c r="O93">
        <v>1630.48</v>
      </c>
      <c r="P93">
        <v>3019.29</v>
      </c>
      <c r="Q93">
        <v>2854.82</v>
      </c>
      <c r="R93">
        <v>62221.16</v>
      </c>
      <c r="S93">
        <v>0</v>
      </c>
      <c r="T93">
        <v>0</v>
      </c>
      <c r="U93">
        <v>0</v>
      </c>
      <c r="V93">
        <v>29.12</v>
      </c>
      <c r="W93">
        <v>1.91</v>
      </c>
      <c r="X93">
        <v>1.95</v>
      </c>
      <c r="Y93">
        <v>3758</v>
      </c>
      <c r="Z93">
        <v>29895.58</v>
      </c>
      <c r="AA93" s="4">
        <f t="shared" si="20"/>
        <v>0.12570420108925801</v>
      </c>
      <c r="AB93" t="s">
        <v>34</v>
      </c>
      <c r="AC93">
        <v>0</v>
      </c>
      <c r="AD93" t="s">
        <v>34</v>
      </c>
      <c r="AE93" t="s">
        <v>34</v>
      </c>
      <c r="AF93" t="s">
        <v>34</v>
      </c>
      <c r="AH93" s="1">
        <f t="shared" si="13"/>
        <v>0.11721156951241024</v>
      </c>
      <c r="AI93">
        <f t="shared" si="14"/>
        <v>9907.8729999999996</v>
      </c>
      <c r="AJ93">
        <f t="shared" si="15"/>
        <v>6.2104004583859118E-2</v>
      </c>
      <c r="AK93">
        <f t="shared" si="16"/>
        <v>1.8670178855409447E-4</v>
      </c>
      <c r="AL93">
        <f t="shared" si="19"/>
        <v>2.8425150658631542E-3</v>
      </c>
      <c r="AM93">
        <f t="shared" si="17"/>
        <v>76.063000000000002</v>
      </c>
      <c r="AN93">
        <f t="shared" si="18"/>
        <v>9831.81</v>
      </c>
    </row>
    <row r="94" spans="1:40" x14ac:dyDescent="0.25">
      <c r="A94" t="s">
        <v>112</v>
      </c>
      <c r="B94">
        <v>0.93500000000000005</v>
      </c>
      <c r="C94">
        <v>0.108</v>
      </c>
      <c r="D94">
        <v>99872.82</v>
      </c>
      <c r="E94">
        <v>165.98</v>
      </c>
      <c r="F94">
        <v>181.24</v>
      </c>
      <c r="G94">
        <v>141.51</v>
      </c>
      <c r="H94">
        <v>107.18</v>
      </c>
      <c r="I94">
        <v>187.79</v>
      </c>
      <c r="J94">
        <v>26.99</v>
      </c>
      <c r="K94">
        <v>487.79</v>
      </c>
      <c r="L94">
        <v>1003.08</v>
      </c>
      <c r="M94">
        <v>1469.74</v>
      </c>
      <c r="N94">
        <v>1965.31</v>
      </c>
      <c r="O94">
        <v>2763.14</v>
      </c>
      <c r="P94">
        <v>4315.84</v>
      </c>
      <c r="Q94">
        <v>4004.95</v>
      </c>
      <c r="R94">
        <v>61643.55</v>
      </c>
      <c r="S94">
        <v>0</v>
      </c>
      <c r="T94">
        <v>0</v>
      </c>
      <c r="U94">
        <v>0</v>
      </c>
      <c r="V94">
        <v>25.65</v>
      </c>
      <c r="W94">
        <v>1.94</v>
      </c>
      <c r="X94">
        <v>2.4300000000000002</v>
      </c>
      <c r="Y94">
        <v>6103.08</v>
      </c>
      <c r="Z94">
        <v>27691.68</v>
      </c>
      <c r="AA94" s="4">
        <f t="shared" si="20"/>
        <v>0.22039399559723352</v>
      </c>
      <c r="AB94" t="s">
        <v>34</v>
      </c>
      <c r="AC94">
        <v>0</v>
      </c>
      <c r="AD94" t="s">
        <v>34</v>
      </c>
      <c r="AE94" t="s">
        <v>34</v>
      </c>
      <c r="AF94" t="s">
        <v>34</v>
      </c>
      <c r="AH94" s="1">
        <f t="shared" si="13"/>
        <v>8.9176455657647383E-2</v>
      </c>
      <c r="AI94">
        <f t="shared" si="14"/>
        <v>16820.54</v>
      </c>
      <c r="AJ94">
        <f t="shared" si="15"/>
        <v>0.11302318899681174</v>
      </c>
      <c r="AK94">
        <f t="shared" si="16"/>
        <v>4.1443713404661728E-2</v>
      </c>
      <c r="AL94">
        <f t="shared" si="19"/>
        <v>0.34026937821603553</v>
      </c>
      <c r="AM94">
        <f t="shared" si="17"/>
        <v>783.7</v>
      </c>
      <c r="AN94">
        <f t="shared" si="18"/>
        <v>16036.84</v>
      </c>
    </row>
    <row r="95" spans="1:40" x14ac:dyDescent="0.25">
      <c r="A95" s="8" t="s">
        <v>133</v>
      </c>
      <c r="B95">
        <v>0.93500000000000005</v>
      </c>
      <c r="C95">
        <v>1.6899999999999998E-2</v>
      </c>
      <c r="D95">
        <v>93702.48</v>
      </c>
      <c r="E95">
        <v>1.92</v>
      </c>
      <c r="F95">
        <v>33.44</v>
      </c>
      <c r="G95">
        <v>3.98</v>
      </c>
      <c r="H95">
        <v>11.41</v>
      </c>
      <c r="I95">
        <v>72.010000000000005</v>
      </c>
      <c r="J95">
        <v>13.94</v>
      </c>
      <c r="K95">
        <v>281.33</v>
      </c>
      <c r="L95">
        <v>495.63</v>
      </c>
      <c r="M95">
        <v>882.11</v>
      </c>
      <c r="N95">
        <v>1431.36</v>
      </c>
      <c r="O95">
        <v>2057.87</v>
      </c>
      <c r="P95">
        <v>3376.79</v>
      </c>
      <c r="Q95">
        <v>3133.22</v>
      </c>
      <c r="R95">
        <v>58538.2</v>
      </c>
      <c r="S95">
        <v>0</v>
      </c>
      <c r="T95">
        <v>0</v>
      </c>
      <c r="U95">
        <v>0</v>
      </c>
      <c r="V95">
        <v>27.63</v>
      </c>
      <c r="W95">
        <v>1.87</v>
      </c>
      <c r="X95">
        <v>2.37</v>
      </c>
      <c r="Y95">
        <v>4738.42</v>
      </c>
      <c r="Z95">
        <v>27998.959999999999</v>
      </c>
      <c r="AA95" s="4">
        <f t="shared" si="20"/>
        <v>0.16923557160694541</v>
      </c>
      <c r="AB95" t="s">
        <v>34</v>
      </c>
      <c r="AC95">
        <v>0</v>
      </c>
      <c r="AD95" t="s">
        <v>34</v>
      </c>
      <c r="AE95" t="s">
        <v>34</v>
      </c>
      <c r="AF95" t="s">
        <v>34</v>
      </c>
      <c r="AH95" s="1">
        <f t="shared" si="13"/>
        <v>9.7939604338061037E-2</v>
      </c>
      <c r="AI95">
        <f t="shared" si="14"/>
        <v>11795.01</v>
      </c>
      <c r="AJ95">
        <f t="shared" si="15"/>
        <v>8.3312850369729824E-2</v>
      </c>
      <c r="AK95">
        <f t="shared" si="16"/>
        <v>6.1278812212356621E-4</v>
      </c>
      <c r="AL95">
        <f t="shared" si="19"/>
        <v>6.8247254114385241E-3</v>
      </c>
      <c r="AM95">
        <f t="shared" si="17"/>
        <v>122.76</v>
      </c>
      <c r="AN95">
        <f t="shared" si="18"/>
        <v>11672.249999999998</v>
      </c>
    </row>
    <row r="96" spans="1:40" x14ac:dyDescent="0.25">
      <c r="A96" t="s">
        <v>127</v>
      </c>
      <c r="B96">
        <v>0.93500000000000005</v>
      </c>
      <c r="C96">
        <v>0</v>
      </c>
      <c r="D96">
        <v>94559.16</v>
      </c>
      <c r="E96">
        <v>51.73</v>
      </c>
      <c r="F96">
        <v>75.59</v>
      </c>
      <c r="G96">
        <v>45.67</v>
      </c>
      <c r="H96">
        <v>44.26</v>
      </c>
      <c r="I96">
        <v>94.62</v>
      </c>
      <c r="J96">
        <v>18.59</v>
      </c>
      <c r="K96">
        <v>325.11</v>
      </c>
      <c r="L96">
        <v>581.28</v>
      </c>
      <c r="M96">
        <v>1046.1099999999999</v>
      </c>
      <c r="N96">
        <v>1646.85</v>
      </c>
      <c r="O96">
        <v>2282.5300000000002</v>
      </c>
      <c r="P96">
        <v>4037.93</v>
      </c>
      <c r="Q96">
        <v>3771.79</v>
      </c>
      <c r="R96">
        <v>58359.9</v>
      </c>
      <c r="S96">
        <v>0</v>
      </c>
      <c r="T96">
        <v>0</v>
      </c>
      <c r="U96">
        <v>0</v>
      </c>
      <c r="V96">
        <v>32.17</v>
      </c>
      <c r="W96">
        <v>2.2400000000000002</v>
      </c>
      <c r="X96">
        <v>2.9</v>
      </c>
      <c r="Y96">
        <v>5664.85</v>
      </c>
      <c r="Z96">
        <v>32084.67</v>
      </c>
      <c r="AA96" s="4">
        <f t="shared" si="20"/>
        <v>0.17655939736952259</v>
      </c>
      <c r="AB96" t="s">
        <v>34</v>
      </c>
      <c r="AC96">
        <v>0</v>
      </c>
      <c r="AD96" t="s">
        <v>34</v>
      </c>
      <c r="AE96" t="s">
        <v>34</v>
      </c>
      <c r="AF96" t="s">
        <v>34</v>
      </c>
      <c r="AH96" s="1">
        <f t="shared" si="13"/>
        <v>0.10599191867731517</v>
      </c>
      <c r="AI96">
        <f t="shared" si="14"/>
        <v>14022.060000000001</v>
      </c>
      <c r="AJ96">
        <f t="shared" si="15"/>
        <v>8.0514025750817883E-2</v>
      </c>
      <c r="AK96">
        <f t="shared" si="16"/>
        <v>1.3714973527158192E-2</v>
      </c>
      <c r="AL96">
        <f t="shared" si="19"/>
        <v>0.15911537633416381</v>
      </c>
      <c r="AM96">
        <f t="shared" si="17"/>
        <v>311.87</v>
      </c>
      <c r="AN96">
        <f t="shared" si="18"/>
        <v>13710.189999999999</v>
      </c>
    </row>
    <row r="97" spans="1:40" x14ac:dyDescent="0.25">
      <c r="A97" t="s">
        <v>131</v>
      </c>
      <c r="B97">
        <v>0.93500000000000005</v>
      </c>
      <c r="C97">
        <v>0</v>
      </c>
      <c r="D97">
        <v>64129.8</v>
      </c>
      <c r="E97">
        <v>0.75900000000000001</v>
      </c>
      <c r="F97">
        <v>13.8</v>
      </c>
      <c r="G97">
        <v>1.66</v>
      </c>
      <c r="H97">
        <v>5.7</v>
      </c>
      <c r="I97">
        <v>28.79</v>
      </c>
      <c r="J97">
        <v>20.3</v>
      </c>
      <c r="K97">
        <v>121.54</v>
      </c>
      <c r="L97">
        <v>204.99</v>
      </c>
      <c r="M97">
        <v>357.61</v>
      </c>
      <c r="N97">
        <v>568.39</v>
      </c>
      <c r="O97">
        <v>744.29</v>
      </c>
      <c r="P97">
        <v>1452.85</v>
      </c>
      <c r="Q97">
        <v>1234.82</v>
      </c>
      <c r="R97">
        <v>45127.88</v>
      </c>
      <c r="S97">
        <v>0</v>
      </c>
      <c r="T97" t="s">
        <v>34</v>
      </c>
      <c r="U97">
        <v>0.71</v>
      </c>
      <c r="V97">
        <v>8.93</v>
      </c>
      <c r="W97">
        <v>0.65500000000000003</v>
      </c>
      <c r="X97">
        <v>0.61499999999999999</v>
      </c>
      <c r="Y97">
        <v>992.27</v>
      </c>
      <c r="Z97">
        <v>9209.06</v>
      </c>
      <c r="AA97" s="4">
        <f t="shared" si="20"/>
        <v>0.10774932512113072</v>
      </c>
      <c r="AB97" t="s">
        <v>34</v>
      </c>
      <c r="AC97">
        <v>0</v>
      </c>
      <c r="AD97" t="s">
        <v>34</v>
      </c>
      <c r="AE97" t="s">
        <v>34</v>
      </c>
      <c r="AF97" t="s">
        <v>34</v>
      </c>
      <c r="AH97" s="1">
        <f t="shared" si="13"/>
        <v>0.34317495821038463</v>
      </c>
      <c r="AI97">
        <f t="shared" si="14"/>
        <v>4755.4989999999998</v>
      </c>
      <c r="AJ97">
        <f t="shared" si="15"/>
        <v>8.3656261830195838E-2</v>
      </c>
      <c r="AK97">
        <f t="shared" si="16"/>
        <v>6.1466448551205852E-4</v>
      </c>
      <c r="AL97">
        <f t="shared" si="19"/>
        <v>6.2448576600296199E-3</v>
      </c>
      <c r="AM97">
        <f t="shared" si="17"/>
        <v>50.709000000000003</v>
      </c>
      <c r="AN97">
        <f t="shared" si="18"/>
        <v>4704.79</v>
      </c>
    </row>
    <row r="98" spans="1:40" x14ac:dyDescent="0.25">
      <c r="A98" t="s">
        <v>106</v>
      </c>
      <c r="B98">
        <v>0.93500000000000005</v>
      </c>
      <c r="C98">
        <v>0</v>
      </c>
      <c r="D98">
        <v>58358.33</v>
      </c>
      <c r="E98">
        <v>15.57</v>
      </c>
      <c r="F98">
        <v>59.65</v>
      </c>
      <c r="G98">
        <v>16.190000000000001</v>
      </c>
      <c r="H98">
        <v>20.86</v>
      </c>
      <c r="I98">
        <v>57.09</v>
      </c>
      <c r="J98">
        <v>12.74</v>
      </c>
      <c r="K98">
        <v>200.28</v>
      </c>
      <c r="L98">
        <v>366.34</v>
      </c>
      <c r="M98">
        <v>677.2</v>
      </c>
      <c r="N98">
        <v>1043.8499999999999</v>
      </c>
      <c r="O98">
        <v>1547.84</v>
      </c>
      <c r="P98">
        <v>2886.76</v>
      </c>
      <c r="Q98">
        <v>2544.8000000000002</v>
      </c>
      <c r="R98">
        <v>47137.57</v>
      </c>
      <c r="S98">
        <v>0</v>
      </c>
      <c r="T98" t="s">
        <v>34</v>
      </c>
      <c r="U98">
        <v>0</v>
      </c>
      <c r="V98">
        <v>36.22</v>
      </c>
      <c r="W98">
        <v>2.4</v>
      </c>
      <c r="X98">
        <v>3.7</v>
      </c>
      <c r="Y98">
        <v>6639.14</v>
      </c>
      <c r="Z98">
        <v>38330.1</v>
      </c>
      <c r="AA98" s="4">
        <f t="shared" si="20"/>
        <v>0.17320956637212009</v>
      </c>
      <c r="AB98" t="s">
        <v>34</v>
      </c>
      <c r="AC98">
        <v>0</v>
      </c>
      <c r="AD98" t="s">
        <v>34</v>
      </c>
      <c r="AE98" t="s">
        <v>34</v>
      </c>
      <c r="AF98" t="s">
        <v>34</v>
      </c>
      <c r="AH98" s="1">
        <f t="shared" si="13"/>
        <v>0.11914357165707679</v>
      </c>
      <c r="AI98">
        <f t="shared" si="14"/>
        <v>9449.17</v>
      </c>
      <c r="AJ98">
        <f t="shared" si="15"/>
        <v>6.9378819160581404E-2</v>
      </c>
      <c r="AK98">
        <f t="shared" si="16"/>
        <v>6.1183590066016969E-3</v>
      </c>
      <c r="AL98">
        <f t="shared" si="19"/>
        <v>7.7741162372678252E-2</v>
      </c>
      <c r="AM98">
        <f t="shared" si="17"/>
        <v>169.36</v>
      </c>
      <c r="AN98">
        <f t="shared" si="18"/>
        <v>9279.8100000000013</v>
      </c>
    </row>
    <row r="99" spans="1:40" x14ac:dyDescent="0.25">
      <c r="A99" t="s">
        <v>109</v>
      </c>
      <c r="B99">
        <v>0.93500000000000005</v>
      </c>
      <c r="C99">
        <v>1.34E-2</v>
      </c>
      <c r="D99">
        <v>65141.57</v>
      </c>
      <c r="E99">
        <v>2.65</v>
      </c>
      <c r="F99">
        <v>29.87</v>
      </c>
      <c r="G99">
        <v>7.34</v>
      </c>
      <c r="H99">
        <v>12.43</v>
      </c>
      <c r="I99">
        <v>56.28</v>
      </c>
      <c r="J99">
        <v>9.41</v>
      </c>
      <c r="K99">
        <v>205.98</v>
      </c>
      <c r="L99">
        <v>381.56</v>
      </c>
      <c r="M99">
        <v>679.81</v>
      </c>
      <c r="N99">
        <v>997.46</v>
      </c>
      <c r="O99">
        <v>1509.27</v>
      </c>
      <c r="P99">
        <v>3040.58</v>
      </c>
      <c r="Q99">
        <v>3037.04</v>
      </c>
      <c r="R99">
        <v>71769.42</v>
      </c>
      <c r="S99">
        <v>0</v>
      </c>
      <c r="T99" t="s">
        <v>34</v>
      </c>
      <c r="U99">
        <v>1.1599999999999999</v>
      </c>
      <c r="V99">
        <v>29.57</v>
      </c>
      <c r="W99">
        <v>2.52</v>
      </c>
      <c r="X99">
        <v>2.54</v>
      </c>
      <c r="Y99">
        <v>4576.8599999999997</v>
      </c>
      <c r="Z99">
        <v>30674.62</v>
      </c>
      <c r="AA99" s="4">
        <f t="shared" si="20"/>
        <v>0.14920673833938283</v>
      </c>
      <c r="AB99" t="s">
        <v>34</v>
      </c>
      <c r="AC99">
        <v>0</v>
      </c>
      <c r="AD99" t="s">
        <v>34</v>
      </c>
      <c r="AE99" t="s">
        <v>34</v>
      </c>
      <c r="AF99" t="s">
        <v>34</v>
      </c>
      <c r="AH99" s="1">
        <f t="shared" si="13"/>
        <v>8.7397709751989183E-2</v>
      </c>
      <c r="AI99">
        <f t="shared" si="14"/>
        <v>9969.68</v>
      </c>
      <c r="AJ99">
        <f t="shared" si="15"/>
        <v>6.7743654171243645E-2</v>
      </c>
      <c r="AK99">
        <f t="shared" si="16"/>
        <v>8.7256012433158602E-4</v>
      </c>
      <c r="AL99">
        <f t="shared" si="19"/>
        <v>1.2865326730750559E-2</v>
      </c>
      <c r="AM99">
        <f t="shared" si="17"/>
        <v>108.57</v>
      </c>
      <c r="AN99">
        <f t="shared" si="18"/>
        <v>9861.11</v>
      </c>
    </row>
    <row r="100" spans="1:40" x14ac:dyDescent="0.25">
      <c r="A100" t="s">
        <v>119</v>
      </c>
      <c r="B100">
        <v>0.93500000000000005</v>
      </c>
      <c r="C100">
        <v>0</v>
      </c>
      <c r="D100">
        <v>64630.33</v>
      </c>
      <c r="E100">
        <v>3.49</v>
      </c>
      <c r="F100">
        <v>27.18</v>
      </c>
      <c r="G100">
        <v>52.19</v>
      </c>
      <c r="H100">
        <v>142.76</v>
      </c>
      <c r="I100">
        <v>855.09</v>
      </c>
      <c r="J100">
        <v>44.62</v>
      </c>
      <c r="K100">
        <v>2112.88</v>
      </c>
      <c r="L100">
        <v>2380.08</v>
      </c>
      <c r="M100">
        <v>2853.28</v>
      </c>
      <c r="N100">
        <v>3197.96</v>
      </c>
      <c r="O100">
        <v>3404.33</v>
      </c>
      <c r="P100">
        <v>4598.99</v>
      </c>
      <c r="Q100">
        <v>4317.87</v>
      </c>
      <c r="R100">
        <v>61335.16</v>
      </c>
      <c r="S100">
        <v>0</v>
      </c>
      <c r="T100" t="s">
        <v>34</v>
      </c>
      <c r="U100">
        <v>0</v>
      </c>
      <c r="V100">
        <v>19.59</v>
      </c>
      <c r="W100">
        <v>1.39</v>
      </c>
      <c r="X100">
        <v>1.76</v>
      </c>
      <c r="Y100">
        <v>3312.1</v>
      </c>
      <c r="Z100">
        <v>20476.88</v>
      </c>
      <c r="AA100" s="4">
        <f t="shared" si="20"/>
        <v>0.16174827415114021</v>
      </c>
      <c r="AB100" t="s">
        <v>34</v>
      </c>
      <c r="AC100">
        <v>0</v>
      </c>
      <c r="AD100" t="s">
        <v>34</v>
      </c>
      <c r="AE100" t="s">
        <v>34</v>
      </c>
      <c r="AF100" t="s">
        <v>34</v>
      </c>
      <c r="AH100" s="1">
        <f t="shared" si="13"/>
        <v>3.3196036702088823E-2</v>
      </c>
      <c r="AI100">
        <f t="shared" si="14"/>
        <v>23990.719999999998</v>
      </c>
      <c r="AJ100">
        <f t="shared" si="15"/>
        <v>0.45942261235619131</v>
      </c>
      <c r="AK100">
        <f t="shared" si="16"/>
        <v>8.0826889183787385E-4</v>
      </c>
      <c r="AL100">
        <f t="shared" si="19"/>
        <v>1.6517738820945819E-3</v>
      </c>
      <c r="AM100">
        <f t="shared" si="17"/>
        <v>1080.71</v>
      </c>
      <c r="AN100">
        <f t="shared" si="18"/>
        <v>22910.01</v>
      </c>
    </row>
    <row r="101" spans="1:40" x14ac:dyDescent="0.25">
      <c r="A101" t="s">
        <v>114</v>
      </c>
      <c r="B101">
        <v>0.93500000000000005</v>
      </c>
      <c r="C101">
        <v>4.2999999999999997E-2</v>
      </c>
      <c r="D101">
        <v>66903.05</v>
      </c>
      <c r="E101">
        <v>2.78</v>
      </c>
      <c r="F101">
        <v>32.57</v>
      </c>
      <c r="G101">
        <v>6.74</v>
      </c>
      <c r="H101">
        <v>14.17</v>
      </c>
      <c r="I101">
        <v>76.22</v>
      </c>
      <c r="J101">
        <v>15.06</v>
      </c>
      <c r="K101">
        <v>282.85000000000002</v>
      </c>
      <c r="L101">
        <v>510.57</v>
      </c>
      <c r="M101">
        <v>928.59</v>
      </c>
      <c r="N101">
        <v>1411.88</v>
      </c>
      <c r="O101">
        <v>2003.68</v>
      </c>
      <c r="P101">
        <v>3797.92</v>
      </c>
      <c r="Q101">
        <v>3564.69</v>
      </c>
      <c r="R101">
        <v>54947.09</v>
      </c>
      <c r="S101">
        <v>0</v>
      </c>
      <c r="T101" t="s">
        <v>34</v>
      </c>
      <c r="U101">
        <v>1.22</v>
      </c>
      <c r="V101">
        <v>33.4</v>
      </c>
      <c r="W101">
        <v>2.96</v>
      </c>
      <c r="X101">
        <v>3.61</v>
      </c>
      <c r="Y101">
        <v>5866.15</v>
      </c>
      <c r="Z101">
        <v>34721.46</v>
      </c>
      <c r="AA101" s="4">
        <f t="shared" si="20"/>
        <v>0.16894882876468903</v>
      </c>
      <c r="AB101" t="s">
        <v>34</v>
      </c>
      <c r="AC101">
        <v>0</v>
      </c>
      <c r="AD101" t="s">
        <v>34</v>
      </c>
      <c r="AE101" t="s">
        <v>34</v>
      </c>
      <c r="AF101" t="s">
        <v>34</v>
      </c>
      <c r="AH101" s="1">
        <f t="shared" si="13"/>
        <v>0.1025681230289585</v>
      </c>
      <c r="AI101">
        <f t="shared" si="14"/>
        <v>12647.720000000001</v>
      </c>
      <c r="AJ101">
        <f t="shared" si="15"/>
        <v>7.4474975776214355E-2</v>
      </c>
      <c r="AK101">
        <f t="shared" si="16"/>
        <v>7.7987146147350818E-4</v>
      </c>
      <c r="AL101">
        <f t="shared" si="19"/>
        <v>9.8285310235106931E-3</v>
      </c>
      <c r="AM101">
        <f t="shared" si="17"/>
        <v>132.48000000000002</v>
      </c>
      <c r="AN101">
        <f t="shared" si="18"/>
        <v>12515.24</v>
      </c>
    </row>
    <row r="102" spans="1:40" x14ac:dyDescent="0.25">
      <c r="A102" s="5" t="s">
        <v>220</v>
      </c>
      <c r="B102" s="5">
        <f t="shared" ref="B102:Z102" si="21">MEDIAN(B69:B101)</f>
        <v>0.93500000000000005</v>
      </c>
      <c r="C102" s="5">
        <f t="shared" si="21"/>
        <v>1.34E-2</v>
      </c>
      <c r="D102" s="5">
        <f t="shared" si="21"/>
        <v>95606.93</v>
      </c>
      <c r="E102" s="5">
        <f t="shared" si="21"/>
        <v>15.57</v>
      </c>
      <c r="F102" s="5">
        <f t="shared" si="21"/>
        <v>53.46</v>
      </c>
      <c r="G102" s="5">
        <f t="shared" si="21"/>
        <v>24.74</v>
      </c>
      <c r="H102" s="5">
        <f t="shared" si="21"/>
        <v>33.200000000000003</v>
      </c>
      <c r="I102" s="5">
        <f t="shared" si="21"/>
        <v>94.36</v>
      </c>
      <c r="J102" s="5">
        <f t="shared" si="21"/>
        <v>19.86</v>
      </c>
      <c r="K102" s="5">
        <f t="shared" si="21"/>
        <v>292.2</v>
      </c>
      <c r="L102" s="5">
        <f t="shared" si="21"/>
        <v>495.63</v>
      </c>
      <c r="M102" s="5">
        <f t="shared" si="21"/>
        <v>895.12</v>
      </c>
      <c r="N102" s="5">
        <f t="shared" si="21"/>
        <v>1359.4</v>
      </c>
      <c r="O102" s="5">
        <f t="shared" si="21"/>
        <v>1853.57</v>
      </c>
      <c r="P102" s="5">
        <f t="shared" si="21"/>
        <v>3376.79</v>
      </c>
      <c r="Q102" s="5">
        <f t="shared" si="21"/>
        <v>3133.22</v>
      </c>
      <c r="R102" s="5">
        <f t="shared" si="21"/>
        <v>61335.16</v>
      </c>
      <c r="S102" s="5">
        <f t="shared" si="21"/>
        <v>0</v>
      </c>
      <c r="T102" s="5">
        <f t="shared" si="21"/>
        <v>0</v>
      </c>
      <c r="U102" s="5">
        <f t="shared" si="21"/>
        <v>0</v>
      </c>
      <c r="V102" s="5">
        <f t="shared" si="21"/>
        <v>30.17</v>
      </c>
      <c r="W102" s="5">
        <f t="shared" si="21"/>
        <v>2.2400000000000002</v>
      </c>
      <c r="X102" s="5">
        <f t="shared" si="21"/>
        <v>2.84</v>
      </c>
      <c r="Y102" s="5">
        <f t="shared" si="21"/>
        <v>5548.12</v>
      </c>
      <c r="Z102" s="5">
        <f t="shared" si="21"/>
        <v>30758.35</v>
      </c>
      <c r="AA102" s="4">
        <f t="shared" si="20"/>
        <v>0.18037768605923271</v>
      </c>
      <c r="AB102" s="5" t="e">
        <f>MEDIAN(AB69:AB101)</f>
        <v>#NUM!</v>
      </c>
      <c r="AC102" s="5">
        <f>MEDIAN(AC69:AC101)</f>
        <v>0</v>
      </c>
      <c r="AD102" s="5" t="e">
        <f>MEDIAN(AD69:AD101)</f>
        <v>#NUM!</v>
      </c>
      <c r="AE102" s="5" t="e">
        <f>MEDIAN(AE69:AE101)</f>
        <v>#NUM!</v>
      </c>
      <c r="AF102" s="5" t="e">
        <f>MEDIAN(AF69:AF101)</f>
        <v>#NUM!</v>
      </c>
      <c r="AH102" s="1">
        <f t="shared" si="13"/>
        <v>0.11960385347296711</v>
      </c>
      <c r="AI102">
        <f t="shared" si="14"/>
        <v>11647.119999999999</v>
      </c>
      <c r="AJ102">
        <f t="shared" si="15"/>
        <v>8.6531883830501741E-2</v>
      </c>
      <c r="AK102">
        <f t="shared" si="16"/>
        <v>4.9693286778457945E-3</v>
      </c>
      <c r="AL102">
        <f t="shared" si="19"/>
        <v>5.3285420944558522E-2</v>
      </c>
      <c r="AM102">
        <f t="shared" si="17"/>
        <v>221.32999999999998</v>
      </c>
      <c r="AN102">
        <f t="shared" si="18"/>
        <v>11425.789999999999</v>
      </c>
    </row>
    <row r="103" spans="1:40" x14ac:dyDescent="0.25">
      <c r="A103" s="5" t="s">
        <v>209</v>
      </c>
      <c r="B103" s="6">
        <f>AVERAGE(B69:B101)</f>
        <v>0.93499999999999961</v>
      </c>
      <c r="C103" s="6">
        <f t="shared" ref="C103:AF103" si="22">AVERAGE(C69:C101)</f>
        <v>6.5485151515151516</v>
      </c>
      <c r="D103" s="6">
        <f t="shared" si="22"/>
        <v>215992.86757575761</v>
      </c>
      <c r="E103" s="6">
        <f t="shared" si="22"/>
        <v>872.20648484848471</v>
      </c>
      <c r="F103" s="6">
        <f t="shared" si="22"/>
        <v>917.81393939393945</v>
      </c>
      <c r="G103" s="6">
        <f t="shared" si="22"/>
        <v>748.26836363636357</v>
      </c>
      <c r="H103" s="6">
        <f t="shared" si="22"/>
        <v>644.72606060606063</v>
      </c>
      <c r="I103" s="6">
        <f t="shared" si="22"/>
        <v>741.5333333333333</v>
      </c>
      <c r="J103" s="6">
        <f t="shared" si="22"/>
        <v>151.41090909090909</v>
      </c>
      <c r="K103" s="6">
        <f t="shared" si="22"/>
        <v>1177.4442424242427</v>
      </c>
      <c r="L103" s="6">
        <f t="shared" si="22"/>
        <v>1823.8072727272731</v>
      </c>
      <c r="M103" s="6">
        <f t="shared" si="22"/>
        <v>2895.9412121212108</v>
      </c>
      <c r="N103" s="6">
        <f t="shared" si="22"/>
        <v>4021.566666666668</v>
      </c>
      <c r="O103" s="6">
        <f t="shared" si="22"/>
        <v>5394.169696969695</v>
      </c>
      <c r="P103" s="6">
        <f t="shared" si="22"/>
        <v>10242.557878787879</v>
      </c>
      <c r="Q103" s="6">
        <f t="shared" si="22"/>
        <v>9035.3433333333323</v>
      </c>
      <c r="R103" s="6">
        <f t="shared" si="22"/>
        <v>153036.85969696974</v>
      </c>
      <c r="S103" s="6">
        <f t="shared" si="22"/>
        <v>0</v>
      </c>
      <c r="T103" s="6">
        <f t="shared" si="22"/>
        <v>0</v>
      </c>
      <c r="U103" s="6">
        <f t="shared" si="22"/>
        <v>0.62363636363636366</v>
      </c>
      <c r="V103" s="6">
        <f t="shared" si="22"/>
        <v>66.939696969696982</v>
      </c>
      <c r="W103" s="6">
        <f t="shared" si="22"/>
        <v>4.6407575757575756</v>
      </c>
      <c r="X103" s="6">
        <f t="shared" si="22"/>
        <v>6.8692424242424241</v>
      </c>
      <c r="Y103" s="6">
        <f t="shared" si="22"/>
        <v>16598.543939393941</v>
      </c>
      <c r="Z103" s="6">
        <f t="shared" si="22"/>
        <v>73990.899696969704</v>
      </c>
      <c r="AA103" s="6">
        <f t="shared" si="22"/>
        <v>0.24389831872443093</v>
      </c>
      <c r="AB103" s="6" t="e">
        <f t="shared" si="22"/>
        <v>#DIV/0!</v>
      </c>
      <c r="AC103" s="6">
        <f t="shared" si="22"/>
        <v>0</v>
      </c>
      <c r="AD103" s="6" t="e">
        <f t="shared" si="22"/>
        <v>#DIV/0!</v>
      </c>
      <c r="AE103" s="6" t="e">
        <f t="shared" si="22"/>
        <v>#DIV/0!</v>
      </c>
      <c r="AF103" s="6" t="e">
        <f t="shared" si="22"/>
        <v>#DIV/0!</v>
      </c>
      <c r="AH103" s="1">
        <f t="shared" si="13"/>
        <v>0.16203978293786842</v>
      </c>
      <c r="AI103">
        <f t="shared" si="14"/>
        <v>38666.789393939391</v>
      </c>
      <c r="AJ103">
        <f t="shared" si="15"/>
        <v>0.1149560740938262</v>
      </c>
      <c r="AK103">
        <f t="shared" si="16"/>
        <v>9.6532743988900424E-2</v>
      </c>
      <c r="AL103">
        <f t="shared" si="19"/>
        <v>0.7407624526259492</v>
      </c>
      <c r="AM103">
        <f t="shared" si="17"/>
        <v>3924.548181818182</v>
      </c>
      <c r="AN103">
        <f t="shared" si="18"/>
        <v>34742.241212121211</v>
      </c>
    </row>
    <row r="104" spans="1:40" x14ac:dyDescent="0.25">
      <c r="A104" s="5" t="s">
        <v>210</v>
      </c>
      <c r="B104" s="7">
        <f>STDEV(B69:B101)</f>
        <v>4.5097472448829339E-16</v>
      </c>
      <c r="C104" s="7">
        <f t="shared" ref="C104:AF104" si="23">STDEV(C69:C101)</f>
        <v>37.302492991480484</v>
      </c>
      <c r="D104" s="7">
        <f t="shared" si="23"/>
        <v>311219.69128632924</v>
      </c>
      <c r="E104" s="7">
        <f t="shared" si="23"/>
        <v>2768.2898865639072</v>
      </c>
      <c r="F104" s="7">
        <f t="shared" si="23"/>
        <v>2778.4456158681824</v>
      </c>
      <c r="G104" s="7">
        <f t="shared" si="23"/>
        <v>2400.0191058259156</v>
      </c>
      <c r="H104" s="7">
        <f t="shared" si="23"/>
        <v>1939.3525349068489</v>
      </c>
      <c r="I104" s="7">
        <f t="shared" si="23"/>
        <v>1671.0512021117624</v>
      </c>
      <c r="J104" s="7">
        <f t="shared" si="23"/>
        <v>397.37446113807158</v>
      </c>
      <c r="K104" s="7">
        <f t="shared" si="23"/>
        <v>2300.7607013605716</v>
      </c>
      <c r="L104" s="7">
        <f t="shared" si="23"/>
        <v>3592.331676993781</v>
      </c>
      <c r="M104" s="7">
        <f t="shared" si="23"/>
        <v>5569.1904319892838</v>
      </c>
      <c r="N104" s="7">
        <f t="shared" si="23"/>
        <v>7215.3464590671565</v>
      </c>
      <c r="O104" s="7">
        <f t="shared" si="23"/>
        <v>9357.1919296664801</v>
      </c>
      <c r="P104" s="7">
        <f t="shared" si="23"/>
        <v>18622.045261834788</v>
      </c>
      <c r="Q104" s="7">
        <f t="shared" si="23"/>
        <v>15827.722606072923</v>
      </c>
      <c r="R104" s="7">
        <f t="shared" si="23"/>
        <v>226918.23414515192</v>
      </c>
      <c r="S104" s="7">
        <f t="shared" si="23"/>
        <v>0</v>
      </c>
      <c r="T104" s="7">
        <f t="shared" si="23"/>
        <v>0</v>
      </c>
      <c r="U104" s="7">
        <f t="shared" si="23"/>
        <v>1.3360268012417877</v>
      </c>
      <c r="V104" s="7">
        <f t="shared" si="23"/>
        <v>101.88477347243943</v>
      </c>
      <c r="W104" s="7">
        <f t="shared" si="23"/>
        <v>6.7439146320511769</v>
      </c>
      <c r="X104" s="7">
        <f t="shared" si="23"/>
        <v>10.585833260277337</v>
      </c>
      <c r="Y104" s="7">
        <f t="shared" si="23"/>
        <v>31468.192870790077</v>
      </c>
      <c r="Z104" s="7">
        <f t="shared" si="23"/>
        <v>119330.84121546292</v>
      </c>
      <c r="AA104" s="7">
        <f>STDEV(AA69:AA101)</f>
        <v>0.30919054539007773</v>
      </c>
      <c r="AB104" s="7" t="e">
        <f t="shared" si="23"/>
        <v>#DIV/0!</v>
      </c>
      <c r="AC104" s="7">
        <f t="shared" si="23"/>
        <v>0</v>
      </c>
      <c r="AD104" s="7" t="e">
        <f t="shared" si="23"/>
        <v>#DIV/0!</v>
      </c>
      <c r="AE104" s="7" t="e">
        <f t="shared" si="23"/>
        <v>#DIV/0!</v>
      </c>
      <c r="AF104" s="7" t="e">
        <f t="shared" si="23"/>
        <v>#DIV/0!</v>
      </c>
      <c r="AH104" s="1">
        <f t="shared" si="13"/>
        <v>0.20266061118238443</v>
      </c>
      <c r="AI104">
        <f t="shared" si="14"/>
        <v>74439.121873399679</v>
      </c>
      <c r="AJ104">
        <f t="shared" si="15"/>
        <v>0.12355037639586763</v>
      </c>
      <c r="AK104">
        <f t="shared" si="16"/>
        <v>0.17490133959649665</v>
      </c>
      <c r="AL104">
        <f t="shared" si="19"/>
        <v>1.2032063503722308</v>
      </c>
      <c r="AM104">
        <f t="shared" si="17"/>
        <v>11557.158345276617</v>
      </c>
      <c r="AN104">
        <f t="shared" si="18"/>
        <v>62881.963528123051</v>
      </c>
    </row>
    <row r="105" spans="1:40" x14ac:dyDescent="0.25">
      <c r="A105" s="5" t="s">
        <v>211</v>
      </c>
      <c r="B105" s="6">
        <f>MAX(B69:B101)</f>
        <v>0.93500000000000005</v>
      </c>
      <c r="C105" s="6">
        <f t="shared" ref="C105:AF105" si="24">MAX(C69:C101)</f>
        <v>214.34</v>
      </c>
      <c r="D105" s="6">
        <f t="shared" si="24"/>
        <v>956441.31</v>
      </c>
      <c r="E105" s="6">
        <f t="shared" si="24"/>
        <v>15069.7</v>
      </c>
      <c r="F105" s="6">
        <f t="shared" si="24"/>
        <v>15446</v>
      </c>
      <c r="G105" s="6">
        <f t="shared" si="24"/>
        <v>13410.19</v>
      </c>
      <c r="H105" s="6">
        <f t="shared" si="24"/>
        <v>10745.48</v>
      </c>
      <c r="I105" s="6">
        <f t="shared" si="24"/>
        <v>6923.98</v>
      </c>
      <c r="J105" s="6">
        <f t="shared" si="24"/>
        <v>1928.99</v>
      </c>
      <c r="K105" s="6">
        <f t="shared" si="24"/>
        <v>12476.87</v>
      </c>
      <c r="L105" s="6">
        <f t="shared" si="24"/>
        <v>19620.45</v>
      </c>
      <c r="M105" s="6">
        <f t="shared" si="24"/>
        <v>29421.72</v>
      </c>
      <c r="N105" s="6">
        <f t="shared" si="24"/>
        <v>36342.129999999997</v>
      </c>
      <c r="O105" s="6">
        <f t="shared" si="24"/>
        <v>44892.81</v>
      </c>
      <c r="P105" s="6">
        <f t="shared" si="24"/>
        <v>86174.41</v>
      </c>
      <c r="Q105" s="6">
        <f t="shared" si="24"/>
        <v>72194.22</v>
      </c>
      <c r="R105" s="6">
        <f t="shared" si="24"/>
        <v>727144.13</v>
      </c>
      <c r="S105" s="6">
        <f t="shared" si="24"/>
        <v>0</v>
      </c>
      <c r="T105" s="6">
        <f t="shared" si="24"/>
        <v>0</v>
      </c>
      <c r="U105" s="6">
        <f t="shared" si="24"/>
        <v>5.55</v>
      </c>
      <c r="V105" s="6">
        <f t="shared" si="24"/>
        <v>442.23</v>
      </c>
      <c r="W105" s="6">
        <f t="shared" si="24"/>
        <v>28.33</v>
      </c>
      <c r="X105" s="6">
        <f t="shared" si="24"/>
        <v>45.25</v>
      </c>
      <c r="Y105" s="6">
        <f t="shared" si="24"/>
        <v>151068.47</v>
      </c>
      <c r="Z105" s="6">
        <f t="shared" si="24"/>
        <v>502235.19</v>
      </c>
      <c r="AA105" s="6">
        <f t="shared" si="24"/>
        <v>1.8040824609801465</v>
      </c>
      <c r="AB105" s="6">
        <f t="shared" si="24"/>
        <v>0</v>
      </c>
      <c r="AC105" s="6">
        <f t="shared" si="24"/>
        <v>0</v>
      </c>
      <c r="AD105" s="6">
        <f t="shared" si="24"/>
        <v>0</v>
      </c>
      <c r="AE105" s="6">
        <f t="shared" si="24"/>
        <v>0</v>
      </c>
      <c r="AF105" s="6">
        <f t="shared" si="24"/>
        <v>0</v>
      </c>
      <c r="AH105" s="1">
        <f t="shared" si="13"/>
        <v>0.20753877493179235</v>
      </c>
      <c r="AI105">
        <f t="shared" si="14"/>
        <v>364646.94999999995</v>
      </c>
      <c r="AJ105">
        <f t="shared" si="15"/>
        <v>0.14478625383103871</v>
      </c>
      <c r="AK105">
        <f t="shared" si="16"/>
        <v>0.20873831727803141</v>
      </c>
      <c r="AL105">
        <f t="shared" si="19"/>
        <v>1.2078109333510727</v>
      </c>
      <c r="AM105">
        <f t="shared" si="17"/>
        <v>61595.349999999991</v>
      </c>
      <c r="AN105">
        <f t="shared" si="18"/>
        <v>303051.59999999998</v>
      </c>
    </row>
    <row r="106" spans="1:40" x14ac:dyDescent="0.25">
      <c r="A106" s="5" t="s">
        <v>212</v>
      </c>
      <c r="B106" s="6">
        <f>MIN(B69:B101)</f>
        <v>0.93500000000000005</v>
      </c>
      <c r="C106" s="6">
        <f t="shared" ref="C106:AF106" si="25">MIN(C69:C101)</f>
        <v>0</v>
      </c>
      <c r="D106" s="6">
        <f t="shared" si="25"/>
        <v>824.72</v>
      </c>
      <c r="E106" s="6">
        <f t="shared" si="25"/>
        <v>0.253</v>
      </c>
      <c r="F106" s="6">
        <f t="shared" si="25"/>
        <v>13.8</v>
      </c>
      <c r="G106" s="6">
        <f t="shared" si="25"/>
        <v>1.359</v>
      </c>
      <c r="H106" s="6">
        <f t="shared" si="25"/>
        <v>3.55</v>
      </c>
      <c r="I106" s="6">
        <f t="shared" si="25"/>
        <v>27.36</v>
      </c>
      <c r="J106" s="6">
        <f t="shared" si="25"/>
        <v>6.62</v>
      </c>
      <c r="K106" s="6">
        <f t="shared" si="25"/>
        <v>121.54</v>
      </c>
      <c r="L106" s="6">
        <f t="shared" si="25"/>
        <v>204.99</v>
      </c>
      <c r="M106" s="6">
        <f t="shared" si="25"/>
        <v>310.67</v>
      </c>
      <c r="N106" s="6">
        <f t="shared" si="25"/>
        <v>321.86</v>
      </c>
      <c r="O106" s="6">
        <f t="shared" si="25"/>
        <v>319</v>
      </c>
      <c r="P106" s="6">
        <f t="shared" si="25"/>
        <v>387.92</v>
      </c>
      <c r="Q106" s="6">
        <f t="shared" si="25"/>
        <v>272.87</v>
      </c>
      <c r="R106" s="6">
        <f t="shared" si="25"/>
        <v>635.45000000000005</v>
      </c>
      <c r="S106" s="6">
        <f t="shared" si="25"/>
        <v>0</v>
      </c>
      <c r="T106" s="6">
        <f t="shared" si="25"/>
        <v>0</v>
      </c>
      <c r="U106" s="6">
        <f t="shared" si="25"/>
        <v>0</v>
      </c>
      <c r="V106" s="6">
        <f t="shared" si="25"/>
        <v>8.67</v>
      </c>
      <c r="W106" s="6">
        <f t="shared" si="25"/>
        <v>0.65500000000000003</v>
      </c>
      <c r="X106" s="6">
        <f t="shared" si="25"/>
        <v>0.61499999999999999</v>
      </c>
      <c r="Y106" s="6">
        <f t="shared" si="25"/>
        <v>992.27</v>
      </c>
      <c r="Z106" s="6">
        <f t="shared" si="25"/>
        <v>9209.06</v>
      </c>
      <c r="AA106" s="6">
        <f t="shared" si="25"/>
        <v>0.10774932512113072</v>
      </c>
      <c r="AB106" s="6">
        <f t="shared" si="25"/>
        <v>0</v>
      </c>
      <c r="AC106" s="6">
        <f t="shared" si="25"/>
        <v>0</v>
      </c>
      <c r="AD106" s="6">
        <f t="shared" si="25"/>
        <v>0</v>
      </c>
      <c r="AE106" s="6">
        <f t="shared" si="25"/>
        <v>0</v>
      </c>
      <c r="AF106" s="6">
        <f t="shared" si="25"/>
        <v>0</v>
      </c>
      <c r="AH106" s="1">
        <f t="shared" si="13"/>
        <v>0.11479958733088171</v>
      </c>
      <c r="AI106">
        <f t="shared" si="14"/>
        <v>1991.7919999999999</v>
      </c>
      <c r="AJ106">
        <f t="shared" si="15"/>
        <v>0.31331202309754591</v>
      </c>
      <c r="AK106">
        <f t="shared" si="16"/>
        <v>9.2718144171217065E-4</v>
      </c>
      <c r="AL106">
        <f t="shared" si="19"/>
        <v>2.081619220009873E-3</v>
      </c>
      <c r="AM106">
        <f t="shared" si="17"/>
        <v>46.322000000000003</v>
      </c>
      <c r="AN106">
        <f t="shared" si="18"/>
        <v>1945.4699999999998</v>
      </c>
    </row>
    <row r="107" spans="1:40" x14ac:dyDescent="0.25">
      <c r="E107"/>
      <c r="F107"/>
      <c r="G107"/>
      <c r="H107"/>
      <c r="I107"/>
      <c r="J107"/>
      <c r="K107"/>
      <c r="L107"/>
      <c r="M107"/>
      <c r="N107"/>
      <c r="O107"/>
      <c r="P107"/>
      <c r="AH107" s="1" t="e">
        <f t="shared" si="13"/>
        <v>#DIV/0!</v>
      </c>
      <c r="AI107">
        <f t="shared" si="14"/>
        <v>0</v>
      </c>
      <c r="AJ107" t="e">
        <f t="shared" si="15"/>
        <v>#DIV/0!</v>
      </c>
      <c r="AK107" t="e">
        <f t="shared" si="16"/>
        <v>#DIV/0!</v>
      </c>
      <c r="AL107" t="e">
        <f t="shared" si="19"/>
        <v>#DIV/0!</v>
      </c>
      <c r="AM107">
        <f t="shared" si="17"/>
        <v>0</v>
      </c>
      <c r="AN107">
        <f t="shared" si="18"/>
        <v>0</v>
      </c>
    </row>
    <row r="108" spans="1:40" x14ac:dyDescent="0.25">
      <c r="A108" s="3" t="s">
        <v>221</v>
      </c>
      <c r="B108">
        <v>0.93500000000000005</v>
      </c>
      <c r="C108">
        <v>0.22</v>
      </c>
      <c r="D108">
        <v>950451.75</v>
      </c>
      <c r="E108">
        <v>0</v>
      </c>
      <c r="F108">
        <v>150.37</v>
      </c>
      <c r="G108">
        <v>4.32</v>
      </c>
      <c r="H108">
        <v>22.1</v>
      </c>
      <c r="I108">
        <v>231.55</v>
      </c>
      <c r="J108">
        <v>104.51</v>
      </c>
      <c r="K108">
        <v>854.43</v>
      </c>
      <c r="L108">
        <v>1667.68</v>
      </c>
      <c r="M108">
        <v>3262.78</v>
      </c>
      <c r="N108">
        <v>4960.8900000000003</v>
      </c>
      <c r="O108">
        <v>7223.09</v>
      </c>
      <c r="P108">
        <v>15663.54</v>
      </c>
      <c r="Q108">
        <v>14444.09</v>
      </c>
      <c r="R108">
        <v>635174.5</v>
      </c>
      <c r="S108">
        <v>0</v>
      </c>
      <c r="T108" t="s">
        <v>34</v>
      </c>
      <c r="U108">
        <v>0</v>
      </c>
      <c r="V108">
        <v>84.5</v>
      </c>
      <c r="W108">
        <v>5.71</v>
      </c>
      <c r="X108">
        <v>5.36</v>
      </c>
      <c r="Y108">
        <v>12557.95</v>
      </c>
      <c r="Z108">
        <v>88897.48</v>
      </c>
      <c r="AA108" s="4">
        <f>Y108/Z108</f>
        <v>0.14126328440356242</v>
      </c>
      <c r="AB108" t="s">
        <v>34</v>
      </c>
      <c r="AC108">
        <v>0</v>
      </c>
      <c r="AD108" t="s">
        <v>34</v>
      </c>
      <c r="AE108" t="s">
        <v>34</v>
      </c>
      <c r="AF108" t="s">
        <v>34</v>
      </c>
      <c r="AH108" s="1">
        <f t="shared" si="13"/>
        <v>0.23496177307600452</v>
      </c>
      <c r="AI108">
        <f t="shared" si="14"/>
        <v>48589.350000000006</v>
      </c>
      <c r="AJ108">
        <f t="shared" si="15"/>
        <v>5.4548971688392275E-2</v>
      </c>
      <c r="AK108">
        <f t="shared" si="16"/>
        <v>0</v>
      </c>
      <c r="AL108">
        <f t="shared" si="19"/>
        <v>0</v>
      </c>
      <c r="AM108">
        <f t="shared" si="17"/>
        <v>408.34000000000003</v>
      </c>
      <c r="AN108">
        <f t="shared" si="18"/>
        <v>48181.009999999995</v>
      </c>
    </row>
    <row r="109" spans="1:40" x14ac:dyDescent="0.25">
      <c r="A109" s="3" t="s">
        <v>222</v>
      </c>
      <c r="B109">
        <v>0.93500000000000005</v>
      </c>
      <c r="C109">
        <v>1.05</v>
      </c>
      <c r="D109">
        <v>929833.94</v>
      </c>
      <c r="E109">
        <v>461.66</v>
      </c>
      <c r="F109">
        <v>1191.1400000000001</v>
      </c>
      <c r="G109">
        <v>776.83</v>
      </c>
      <c r="H109">
        <v>1273.56</v>
      </c>
      <c r="I109">
        <v>3352.69</v>
      </c>
      <c r="J109">
        <v>1280.97</v>
      </c>
      <c r="K109">
        <v>8310.25</v>
      </c>
      <c r="L109">
        <v>11678.03</v>
      </c>
      <c r="M109">
        <v>16657.73</v>
      </c>
      <c r="N109">
        <v>19670.849999999999</v>
      </c>
      <c r="O109">
        <v>22524.75</v>
      </c>
      <c r="P109">
        <v>35497.68</v>
      </c>
      <c r="Q109">
        <v>29850.46</v>
      </c>
      <c r="R109">
        <v>699450.94</v>
      </c>
      <c r="S109">
        <v>0</v>
      </c>
      <c r="T109" t="s">
        <v>34</v>
      </c>
      <c r="U109">
        <v>0</v>
      </c>
      <c r="V109">
        <v>275.49</v>
      </c>
      <c r="W109">
        <v>22.04</v>
      </c>
      <c r="X109">
        <v>18.71</v>
      </c>
      <c r="Y109">
        <v>37682.550000000003</v>
      </c>
      <c r="Z109">
        <v>312719.71999999997</v>
      </c>
      <c r="AA109" s="4">
        <f>Y109/Z109</f>
        <v>0.12049943636429454</v>
      </c>
      <c r="AB109" t="s">
        <v>34</v>
      </c>
      <c r="AC109">
        <v>0</v>
      </c>
      <c r="AD109" t="s">
        <v>34</v>
      </c>
      <c r="AE109" t="s">
        <v>34</v>
      </c>
      <c r="AF109" t="s">
        <v>34</v>
      </c>
      <c r="AG109" s="5"/>
      <c r="AH109" s="1">
        <f t="shared" si="13"/>
        <v>0.24268068646346189</v>
      </c>
      <c r="AI109">
        <f t="shared" si="14"/>
        <v>152526.59999999998</v>
      </c>
      <c r="AJ109">
        <f t="shared" si="15"/>
        <v>0.23410684867292736</v>
      </c>
      <c r="AK109">
        <f t="shared" si="16"/>
        <v>1.5465758316622258E-2</v>
      </c>
      <c r="AL109">
        <f t="shared" si="19"/>
        <v>5.5553082037243164E-2</v>
      </c>
      <c r="AM109">
        <f t="shared" si="17"/>
        <v>7055.88</v>
      </c>
      <c r="AN109">
        <f t="shared" si="18"/>
        <v>145470.71999999997</v>
      </c>
    </row>
    <row r="110" spans="1:40" x14ac:dyDescent="0.25">
      <c r="A110" t="s">
        <v>223</v>
      </c>
      <c r="B110">
        <v>0.93500000000000005</v>
      </c>
      <c r="C110">
        <v>0.47</v>
      </c>
      <c r="D110">
        <v>968131.31</v>
      </c>
      <c r="E110">
        <v>99.18</v>
      </c>
      <c r="F110">
        <v>291.83</v>
      </c>
      <c r="G110">
        <v>233.73</v>
      </c>
      <c r="H110">
        <v>383.57</v>
      </c>
      <c r="I110">
        <v>1249.51</v>
      </c>
      <c r="J110">
        <v>555.84</v>
      </c>
      <c r="K110">
        <v>2896.08</v>
      </c>
      <c r="L110">
        <v>4988.97</v>
      </c>
      <c r="M110">
        <v>8133.68</v>
      </c>
      <c r="N110">
        <v>11134.04</v>
      </c>
      <c r="O110">
        <v>14856.17</v>
      </c>
      <c r="P110">
        <v>29462.28</v>
      </c>
      <c r="Q110">
        <v>24533.97</v>
      </c>
      <c r="R110">
        <v>663008.56000000006</v>
      </c>
      <c r="S110">
        <v>0</v>
      </c>
      <c r="T110" t="s">
        <v>34</v>
      </c>
      <c r="U110">
        <v>0</v>
      </c>
      <c r="V110">
        <v>80.75</v>
      </c>
      <c r="W110">
        <v>5.51</v>
      </c>
      <c r="X110">
        <v>7.23</v>
      </c>
      <c r="Y110">
        <v>23620.31</v>
      </c>
      <c r="Z110">
        <v>93181.16</v>
      </c>
      <c r="AA110" s="4">
        <f t="shared" ref="AA110:AA143" si="26">Y110/Z110</f>
        <v>0.25348804414969722</v>
      </c>
      <c r="AB110" t="s">
        <v>34</v>
      </c>
      <c r="AC110">
        <v>0</v>
      </c>
      <c r="AD110" t="s">
        <v>34</v>
      </c>
      <c r="AE110" t="s">
        <v>34</v>
      </c>
      <c r="AF110" t="s">
        <v>34</v>
      </c>
      <c r="AH110" s="1">
        <f t="shared" si="13"/>
        <v>0.29219625906899349</v>
      </c>
      <c r="AI110">
        <f t="shared" si="14"/>
        <v>98818.85</v>
      </c>
      <c r="AJ110">
        <f t="shared" si="15"/>
        <v>9.8297891405553131E-2</v>
      </c>
      <c r="AK110">
        <f t="shared" si="16"/>
        <v>4.0425581347005805E-3</v>
      </c>
      <c r="AL110">
        <f t="shared" si="19"/>
        <v>3.4246291538907771E-2</v>
      </c>
      <c r="AM110">
        <f t="shared" si="17"/>
        <v>2257.8199999999997</v>
      </c>
      <c r="AN110">
        <f t="shared" si="18"/>
        <v>96561.03</v>
      </c>
    </row>
    <row r="111" spans="1:40" x14ac:dyDescent="0.25">
      <c r="A111" t="s">
        <v>224</v>
      </c>
      <c r="B111">
        <v>0.93500000000000005</v>
      </c>
      <c r="C111">
        <v>0.158</v>
      </c>
      <c r="D111">
        <v>938115.63</v>
      </c>
      <c r="E111">
        <v>11020.93</v>
      </c>
      <c r="F111">
        <v>3506.86</v>
      </c>
      <c r="G111">
        <v>8009.92</v>
      </c>
      <c r="H111">
        <v>7018.29</v>
      </c>
      <c r="I111">
        <v>5677.58</v>
      </c>
      <c r="J111">
        <v>1535.73</v>
      </c>
      <c r="K111">
        <v>4596.41</v>
      </c>
      <c r="L111">
        <v>6642.24</v>
      </c>
      <c r="M111">
        <v>8710.91</v>
      </c>
      <c r="N111">
        <v>11640.02</v>
      </c>
      <c r="O111">
        <v>15820.85</v>
      </c>
      <c r="P111">
        <v>32485.61</v>
      </c>
      <c r="Q111">
        <v>27860.84</v>
      </c>
      <c r="R111">
        <v>671310.06</v>
      </c>
      <c r="S111">
        <v>0</v>
      </c>
      <c r="T111" t="s">
        <v>34</v>
      </c>
      <c r="U111">
        <v>0</v>
      </c>
      <c r="V111">
        <v>294.66000000000003</v>
      </c>
      <c r="W111">
        <v>21.36</v>
      </c>
      <c r="X111">
        <v>25.47</v>
      </c>
      <c r="Y111">
        <v>55551.519999999997</v>
      </c>
      <c r="Z111">
        <v>318322.84000000003</v>
      </c>
      <c r="AA111" s="4">
        <f t="shared" si="26"/>
        <v>0.1745131452081792</v>
      </c>
      <c r="AB111" t="s">
        <v>34</v>
      </c>
      <c r="AC111">
        <v>0</v>
      </c>
      <c r="AD111" t="s">
        <v>34</v>
      </c>
      <c r="AE111" t="s">
        <v>34</v>
      </c>
      <c r="AF111" t="s">
        <v>34</v>
      </c>
      <c r="AH111" s="1">
        <f t="shared" si="13"/>
        <v>0.30062414362139406</v>
      </c>
      <c r="AI111">
        <f t="shared" si="14"/>
        <v>144526.19</v>
      </c>
      <c r="AJ111">
        <f t="shared" si="15"/>
        <v>0.1414906477052455</v>
      </c>
      <c r="AK111">
        <f t="shared" si="16"/>
        <v>0.39557062888268985</v>
      </c>
      <c r="AL111">
        <f t="shared" si="19"/>
        <v>2.3977256162961966</v>
      </c>
      <c r="AM111">
        <f t="shared" si="17"/>
        <v>35233.58</v>
      </c>
      <c r="AN111">
        <f t="shared" si="18"/>
        <v>109292.60999999999</v>
      </c>
    </row>
    <row r="112" spans="1:40" x14ac:dyDescent="0.25">
      <c r="A112" t="s">
        <v>225</v>
      </c>
      <c r="B112">
        <v>0.93500000000000005</v>
      </c>
      <c r="C112">
        <v>0.34</v>
      </c>
      <c r="D112">
        <v>946373.5</v>
      </c>
      <c r="E112">
        <v>1.27</v>
      </c>
      <c r="F112">
        <v>253.79</v>
      </c>
      <c r="G112">
        <v>46.94</v>
      </c>
      <c r="H112">
        <v>187.68</v>
      </c>
      <c r="I112">
        <v>866.83</v>
      </c>
      <c r="J112">
        <v>224.76</v>
      </c>
      <c r="K112">
        <v>2998.56</v>
      </c>
      <c r="L112">
        <v>5253.18</v>
      </c>
      <c r="M112">
        <v>9185.7800000000007</v>
      </c>
      <c r="N112">
        <v>13889.32</v>
      </c>
      <c r="O112">
        <v>19027.560000000001</v>
      </c>
      <c r="P112">
        <v>40078.07</v>
      </c>
      <c r="Q112">
        <v>34606.57</v>
      </c>
      <c r="R112">
        <v>535374.43999999994</v>
      </c>
      <c r="S112">
        <v>0</v>
      </c>
      <c r="T112" t="s">
        <v>34</v>
      </c>
      <c r="U112">
        <v>0</v>
      </c>
      <c r="V112">
        <v>185.88</v>
      </c>
      <c r="W112">
        <v>12.15</v>
      </c>
      <c r="X112">
        <v>20.57</v>
      </c>
      <c r="Y112">
        <v>52538.33</v>
      </c>
      <c r="Z112">
        <v>211932.86</v>
      </c>
      <c r="AA112" s="4">
        <f t="shared" si="26"/>
        <v>0.24790082104304167</v>
      </c>
      <c r="AB112" t="s">
        <v>34</v>
      </c>
      <c r="AC112">
        <v>0</v>
      </c>
      <c r="AD112" t="s">
        <v>34</v>
      </c>
      <c r="AE112" t="s">
        <v>34</v>
      </c>
      <c r="AF112" t="s">
        <v>34</v>
      </c>
      <c r="AH112" s="1">
        <f t="shared" si="13"/>
        <v>0.13941056428999707</v>
      </c>
      <c r="AI112">
        <f t="shared" si="14"/>
        <v>126620.31</v>
      </c>
      <c r="AJ112">
        <f t="shared" si="15"/>
        <v>7.4817974019208006E-2</v>
      </c>
      <c r="AK112">
        <f t="shared" si="16"/>
        <v>3.6698233890269972E-5</v>
      </c>
      <c r="AL112">
        <f t="shared" si="19"/>
        <v>4.2353663091617311E-4</v>
      </c>
      <c r="AM112">
        <f t="shared" si="17"/>
        <v>1356.51</v>
      </c>
      <c r="AN112">
        <f t="shared" si="18"/>
        <v>125263.80000000002</v>
      </c>
    </row>
    <row r="113" spans="1:40" x14ac:dyDescent="0.25">
      <c r="A113" t="s">
        <v>226</v>
      </c>
      <c r="B113">
        <v>0.93500000000000005</v>
      </c>
      <c r="C113">
        <v>0.32</v>
      </c>
      <c r="D113">
        <v>938052.69</v>
      </c>
      <c r="E113">
        <v>208.06</v>
      </c>
      <c r="F113">
        <v>704.52</v>
      </c>
      <c r="G113">
        <v>343.22</v>
      </c>
      <c r="H113">
        <v>589.57000000000005</v>
      </c>
      <c r="I113">
        <v>1832.9</v>
      </c>
      <c r="J113">
        <v>529.42999999999995</v>
      </c>
      <c r="K113">
        <v>4546.8500000000004</v>
      </c>
      <c r="L113">
        <v>7673.8</v>
      </c>
      <c r="M113">
        <v>13196.3</v>
      </c>
      <c r="N113">
        <v>18332.28</v>
      </c>
      <c r="O113">
        <v>25700.68</v>
      </c>
      <c r="P113">
        <v>55570.83</v>
      </c>
      <c r="Q113">
        <v>48442.36</v>
      </c>
      <c r="R113">
        <v>663691.06000000006</v>
      </c>
      <c r="S113">
        <v>0</v>
      </c>
      <c r="T113" t="s">
        <v>34</v>
      </c>
      <c r="U113">
        <v>0</v>
      </c>
      <c r="V113">
        <v>329.46</v>
      </c>
      <c r="W113">
        <v>24.15</v>
      </c>
      <c r="X113">
        <v>34.729999999999997</v>
      </c>
      <c r="Y113">
        <v>75445.91</v>
      </c>
      <c r="Z113">
        <v>361063.19</v>
      </c>
      <c r="AA113" s="4">
        <f t="shared" si="26"/>
        <v>0.20895486465956278</v>
      </c>
      <c r="AB113" t="s">
        <v>34</v>
      </c>
      <c r="AC113">
        <v>0</v>
      </c>
      <c r="AD113" t="s">
        <v>34</v>
      </c>
      <c r="AE113" t="s">
        <v>34</v>
      </c>
      <c r="AF113" t="s">
        <v>34</v>
      </c>
      <c r="AH113" s="1">
        <f t="shared" si="13"/>
        <v>0.18339346145461163</v>
      </c>
      <c r="AI113">
        <f t="shared" si="14"/>
        <v>177670.8</v>
      </c>
      <c r="AJ113">
        <f t="shared" si="15"/>
        <v>8.1820804188096535E-2</v>
      </c>
      <c r="AK113">
        <f t="shared" si="16"/>
        <v>4.2950013170291457E-3</v>
      </c>
      <c r="AL113">
        <f t="shared" si="19"/>
        <v>4.5759151940354306E-2</v>
      </c>
      <c r="AM113">
        <f t="shared" si="17"/>
        <v>3678.27</v>
      </c>
      <c r="AN113">
        <f t="shared" si="18"/>
        <v>173992.53</v>
      </c>
    </row>
    <row r="114" spans="1:40" x14ac:dyDescent="0.25">
      <c r="A114" t="s">
        <v>227</v>
      </c>
      <c r="B114">
        <v>0.93500000000000005</v>
      </c>
      <c r="C114">
        <v>0.82</v>
      </c>
      <c r="D114">
        <v>931188</v>
      </c>
      <c r="E114">
        <v>210.2</v>
      </c>
      <c r="F114">
        <v>718.56</v>
      </c>
      <c r="G114">
        <v>429.54</v>
      </c>
      <c r="H114">
        <v>715.06</v>
      </c>
      <c r="I114">
        <v>1938.1</v>
      </c>
      <c r="J114">
        <v>695.53</v>
      </c>
      <c r="K114">
        <v>4460.21</v>
      </c>
      <c r="L114">
        <v>7171.59</v>
      </c>
      <c r="M114">
        <v>11925.83</v>
      </c>
      <c r="N114">
        <v>15813.82</v>
      </c>
      <c r="O114">
        <v>21203.02</v>
      </c>
      <c r="P114">
        <v>48176.68</v>
      </c>
      <c r="Q114">
        <v>43116.17</v>
      </c>
      <c r="R114">
        <v>788978.31</v>
      </c>
      <c r="S114">
        <v>0</v>
      </c>
      <c r="T114" t="s">
        <v>34</v>
      </c>
      <c r="U114">
        <v>0</v>
      </c>
      <c r="V114">
        <v>496.24</v>
      </c>
      <c r="W114">
        <v>33.229999999999997</v>
      </c>
      <c r="X114">
        <v>36.44</v>
      </c>
      <c r="Y114">
        <v>81679.210000000006</v>
      </c>
      <c r="Z114">
        <v>519857.5</v>
      </c>
      <c r="AA114" s="4">
        <f t="shared" si="26"/>
        <v>0.15711846034730673</v>
      </c>
      <c r="AB114" t="s">
        <v>34</v>
      </c>
      <c r="AC114">
        <v>0</v>
      </c>
      <c r="AD114" t="s">
        <v>34</v>
      </c>
      <c r="AE114" t="s">
        <v>34</v>
      </c>
      <c r="AF114" t="s">
        <v>34</v>
      </c>
      <c r="AH114" s="1">
        <f t="shared" si="13"/>
        <v>0.23656479947252948</v>
      </c>
      <c r="AI114">
        <f t="shared" si="14"/>
        <v>156574.31</v>
      </c>
      <c r="AJ114">
        <f t="shared" si="15"/>
        <v>9.2580269126058504E-2</v>
      </c>
      <c r="AK114">
        <f t="shared" si="16"/>
        <v>4.8752011136425147E-3</v>
      </c>
      <c r="AL114">
        <f t="shared" si="19"/>
        <v>4.7127825819860497E-2</v>
      </c>
      <c r="AM114">
        <f t="shared" si="17"/>
        <v>4011.4599999999996</v>
      </c>
      <c r="AN114">
        <f t="shared" si="18"/>
        <v>152562.84999999998</v>
      </c>
    </row>
    <row r="115" spans="1:40" x14ac:dyDescent="0.25">
      <c r="A115" t="s">
        <v>228</v>
      </c>
      <c r="B115">
        <v>0.93500000000000005</v>
      </c>
      <c r="C115">
        <v>0.192</v>
      </c>
      <c r="D115">
        <v>977117.44</v>
      </c>
      <c r="E115">
        <v>1.29</v>
      </c>
      <c r="F115">
        <v>181.49</v>
      </c>
      <c r="G115">
        <v>21.22</v>
      </c>
      <c r="H115">
        <v>91.47</v>
      </c>
      <c r="I115">
        <v>552.29</v>
      </c>
      <c r="J115">
        <v>223.98</v>
      </c>
      <c r="K115">
        <v>1796.1</v>
      </c>
      <c r="L115">
        <v>3392.01</v>
      </c>
      <c r="M115">
        <v>6041.16</v>
      </c>
      <c r="N115">
        <v>8948.25</v>
      </c>
      <c r="O115">
        <v>12755.97</v>
      </c>
      <c r="P115">
        <v>26026</v>
      </c>
      <c r="Q115">
        <v>22719.439999999999</v>
      </c>
      <c r="R115">
        <v>659391.18999999994</v>
      </c>
      <c r="S115">
        <v>0</v>
      </c>
      <c r="T115" t="s">
        <v>34</v>
      </c>
      <c r="U115">
        <v>0</v>
      </c>
      <c r="V115">
        <v>94.75</v>
      </c>
      <c r="W115">
        <v>6.11</v>
      </c>
      <c r="X115">
        <v>7.31</v>
      </c>
      <c r="Y115">
        <v>18042.509999999998</v>
      </c>
      <c r="Z115">
        <v>103382.9</v>
      </c>
      <c r="AA115" s="4">
        <f t="shared" si="26"/>
        <v>0.17452122159467379</v>
      </c>
      <c r="AB115" t="s">
        <v>34</v>
      </c>
      <c r="AC115">
        <v>0</v>
      </c>
      <c r="AD115" t="s">
        <v>34</v>
      </c>
      <c r="AE115" t="s">
        <v>34</v>
      </c>
      <c r="AF115" t="s">
        <v>34</v>
      </c>
      <c r="AH115" s="1">
        <f t="shared" si="13"/>
        <v>0.22488495099413233</v>
      </c>
      <c r="AI115">
        <f t="shared" si="14"/>
        <v>82750.67</v>
      </c>
      <c r="AJ115">
        <f t="shared" si="15"/>
        <v>6.9011757473295937E-2</v>
      </c>
      <c r="AK115">
        <f t="shared" si="16"/>
        <v>5.6779568510491463E-5</v>
      </c>
      <c r="AL115">
        <f t="shared" si="19"/>
        <v>7.1822281610155344E-4</v>
      </c>
      <c r="AM115">
        <f t="shared" si="17"/>
        <v>847.76</v>
      </c>
      <c r="AN115">
        <f t="shared" si="18"/>
        <v>81902.91</v>
      </c>
    </row>
    <row r="116" spans="1:40" x14ac:dyDescent="0.25">
      <c r="A116" t="s">
        <v>229</v>
      </c>
      <c r="B116">
        <v>0.93500000000000005</v>
      </c>
      <c r="C116">
        <v>0.23</v>
      </c>
      <c r="D116">
        <v>979417.5</v>
      </c>
      <c r="E116">
        <v>47.66</v>
      </c>
      <c r="F116">
        <v>225.46</v>
      </c>
      <c r="G116">
        <v>55.12</v>
      </c>
      <c r="H116">
        <v>91.68</v>
      </c>
      <c r="I116">
        <v>402.26</v>
      </c>
      <c r="J116">
        <v>169.18</v>
      </c>
      <c r="K116">
        <v>1185.79</v>
      </c>
      <c r="L116">
        <v>2367.13</v>
      </c>
      <c r="M116">
        <v>4236.6099999999997</v>
      </c>
      <c r="N116">
        <v>6394.51</v>
      </c>
      <c r="O116">
        <v>9058.23</v>
      </c>
      <c r="P116">
        <v>20414.46</v>
      </c>
      <c r="Q116">
        <v>18173.5</v>
      </c>
      <c r="R116">
        <v>686049.88</v>
      </c>
      <c r="S116">
        <v>0</v>
      </c>
      <c r="T116" t="s">
        <v>34</v>
      </c>
      <c r="U116">
        <v>5.69</v>
      </c>
      <c r="V116">
        <v>65.25</v>
      </c>
      <c r="W116">
        <v>4.4000000000000004</v>
      </c>
      <c r="X116">
        <v>4.97</v>
      </c>
      <c r="Y116">
        <v>11818.12</v>
      </c>
      <c r="Z116">
        <v>71380.929999999993</v>
      </c>
      <c r="AA116" s="4">
        <f t="shared" si="26"/>
        <v>0.16556410794871967</v>
      </c>
      <c r="AB116" t="s">
        <v>34</v>
      </c>
      <c r="AC116">
        <v>0</v>
      </c>
      <c r="AD116" t="s">
        <v>34</v>
      </c>
      <c r="AE116" t="s">
        <v>34</v>
      </c>
      <c r="AF116" t="s">
        <v>34</v>
      </c>
      <c r="AH116" s="1">
        <f t="shared" si="13"/>
        <v>0.24495804327465906</v>
      </c>
      <c r="AI116">
        <f t="shared" si="14"/>
        <v>62821.59</v>
      </c>
      <c r="AJ116">
        <f t="shared" si="15"/>
        <v>5.8085788210905411E-2</v>
      </c>
      <c r="AK116">
        <f t="shared" si="16"/>
        <v>2.6224997936555973E-3</v>
      </c>
      <c r="AL116">
        <f t="shared" si="19"/>
        <v>4.0192614206562713E-2</v>
      </c>
      <c r="AM116">
        <f t="shared" si="17"/>
        <v>822.18000000000006</v>
      </c>
      <c r="AN116">
        <f t="shared" si="18"/>
        <v>61999.41</v>
      </c>
    </row>
    <row r="117" spans="1:40" x14ac:dyDescent="0.25">
      <c r="A117" t="s">
        <v>230</v>
      </c>
      <c r="B117">
        <v>0.93500000000000005</v>
      </c>
      <c r="C117">
        <v>0.8</v>
      </c>
      <c r="D117">
        <v>845535.94</v>
      </c>
      <c r="E117">
        <v>414.45</v>
      </c>
      <c r="F117">
        <v>736.49</v>
      </c>
      <c r="G117">
        <v>348.06</v>
      </c>
      <c r="H117">
        <v>493.79</v>
      </c>
      <c r="I117">
        <v>1383.42</v>
      </c>
      <c r="J117">
        <v>386.3</v>
      </c>
      <c r="K117">
        <v>3463.32</v>
      </c>
      <c r="L117">
        <v>6125.63</v>
      </c>
      <c r="M117">
        <v>10665.33</v>
      </c>
      <c r="N117">
        <v>15598.95</v>
      </c>
      <c r="O117">
        <v>22893.59</v>
      </c>
      <c r="P117">
        <v>51276.87</v>
      </c>
      <c r="Q117">
        <v>44105.52</v>
      </c>
      <c r="R117">
        <v>664441.43999999994</v>
      </c>
      <c r="S117">
        <v>0</v>
      </c>
      <c r="T117" t="s">
        <v>34</v>
      </c>
      <c r="U117">
        <v>7.86</v>
      </c>
      <c r="V117">
        <v>337.51</v>
      </c>
      <c r="W117">
        <v>26.89</v>
      </c>
      <c r="X117">
        <v>34.880000000000003</v>
      </c>
      <c r="Y117">
        <v>68906.33</v>
      </c>
      <c r="Z117">
        <v>368612.56</v>
      </c>
      <c r="AA117" s="4">
        <f t="shared" si="26"/>
        <v>0.18693429762675479</v>
      </c>
      <c r="AB117" t="s">
        <v>34</v>
      </c>
      <c r="AC117">
        <v>0</v>
      </c>
      <c r="AD117" t="s">
        <v>34</v>
      </c>
      <c r="AE117" t="s">
        <v>34</v>
      </c>
      <c r="AF117" t="s">
        <v>34</v>
      </c>
      <c r="AH117" s="1">
        <f t="shared" si="13"/>
        <v>0.17648238845586209</v>
      </c>
      <c r="AI117">
        <f t="shared" si="14"/>
        <v>157891.72</v>
      </c>
      <c r="AJ117">
        <f t="shared" si="15"/>
        <v>6.7541564061924991E-2</v>
      </c>
      <c r="AK117">
        <f t="shared" si="16"/>
        <v>9.3967829877076615E-3</v>
      </c>
      <c r="AL117">
        <f t="shared" si="19"/>
        <v>0.11966841065798135</v>
      </c>
      <c r="AM117">
        <f t="shared" si="17"/>
        <v>3376.21</v>
      </c>
      <c r="AN117">
        <f t="shared" si="18"/>
        <v>154515.50999999998</v>
      </c>
    </row>
    <row r="118" spans="1:40" x14ac:dyDescent="0.25">
      <c r="A118" t="s">
        <v>231</v>
      </c>
      <c r="B118">
        <v>0.93500000000000005</v>
      </c>
      <c r="C118">
        <v>0.24</v>
      </c>
      <c r="D118">
        <v>962376.19</v>
      </c>
      <c r="E118">
        <v>3.43</v>
      </c>
      <c r="F118">
        <v>137.26</v>
      </c>
      <c r="G118">
        <v>3.1</v>
      </c>
      <c r="H118">
        <v>10.59</v>
      </c>
      <c r="I118">
        <v>95.31</v>
      </c>
      <c r="J118">
        <v>42.67</v>
      </c>
      <c r="K118">
        <v>475.91</v>
      </c>
      <c r="L118">
        <v>976.05</v>
      </c>
      <c r="M118">
        <v>1827.5</v>
      </c>
      <c r="N118">
        <v>2909.53</v>
      </c>
      <c r="O118">
        <v>4561.09</v>
      </c>
      <c r="P118">
        <v>11060.81</v>
      </c>
      <c r="Q118">
        <v>9730.6</v>
      </c>
      <c r="R118">
        <v>715531.81</v>
      </c>
      <c r="S118">
        <v>0</v>
      </c>
      <c r="T118" t="s">
        <v>34</v>
      </c>
      <c r="U118">
        <v>0</v>
      </c>
      <c r="V118">
        <v>42.57</v>
      </c>
      <c r="W118">
        <v>2.77</v>
      </c>
      <c r="X118">
        <v>2.4900000000000002</v>
      </c>
      <c r="Y118">
        <v>6132.13</v>
      </c>
      <c r="Z118">
        <v>47579.18</v>
      </c>
      <c r="AA118" s="4">
        <f t="shared" si="26"/>
        <v>0.12888263311809914</v>
      </c>
      <c r="AB118" t="s">
        <v>34</v>
      </c>
      <c r="AC118">
        <v>0</v>
      </c>
      <c r="AD118" t="s">
        <v>34</v>
      </c>
      <c r="AE118" t="s">
        <v>34</v>
      </c>
      <c r="AF118" t="s">
        <v>34</v>
      </c>
      <c r="AH118" s="1">
        <f t="shared" si="13"/>
        <v>0.20035075938064442</v>
      </c>
      <c r="AI118">
        <f t="shared" si="14"/>
        <v>31833.85</v>
      </c>
      <c r="AJ118">
        <f t="shared" si="15"/>
        <v>4.3026686110691714E-2</v>
      </c>
      <c r="AK118">
        <f t="shared" si="16"/>
        <v>3.5249624894662199E-4</v>
      </c>
      <c r="AL118">
        <f t="shared" si="19"/>
        <v>7.2072450673446656E-3</v>
      </c>
      <c r="AM118">
        <f t="shared" si="17"/>
        <v>249.69</v>
      </c>
      <c r="AN118">
        <f t="shared" si="18"/>
        <v>31584.159999999996</v>
      </c>
    </row>
    <row r="119" spans="1:40" x14ac:dyDescent="0.25">
      <c r="A119" t="s">
        <v>232</v>
      </c>
      <c r="B119">
        <v>0.93500000000000005</v>
      </c>
      <c r="C119">
        <v>0</v>
      </c>
      <c r="D119">
        <v>74639.88</v>
      </c>
      <c r="E119">
        <v>8.89</v>
      </c>
      <c r="F119">
        <v>24.57</v>
      </c>
      <c r="G119">
        <v>20.36</v>
      </c>
      <c r="H119">
        <v>30.16</v>
      </c>
      <c r="I119">
        <v>81.680000000000007</v>
      </c>
      <c r="J119">
        <v>24.07</v>
      </c>
      <c r="K119">
        <v>198.55</v>
      </c>
      <c r="L119">
        <v>260.62</v>
      </c>
      <c r="M119">
        <v>398.22</v>
      </c>
      <c r="N119">
        <v>559.37</v>
      </c>
      <c r="O119">
        <v>806.87</v>
      </c>
      <c r="P119">
        <v>1865.83</v>
      </c>
      <c r="Q119">
        <v>1767.26</v>
      </c>
      <c r="R119">
        <v>63659.71</v>
      </c>
      <c r="S119">
        <v>0</v>
      </c>
      <c r="T119">
        <v>0</v>
      </c>
      <c r="U119">
        <v>0</v>
      </c>
      <c r="V119">
        <v>29.88</v>
      </c>
      <c r="W119">
        <v>2.16</v>
      </c>
      <c r="X119">
        <v>1.3</v>
      </c>
      <c r="Y119">
        <v>1879.07</v>
      </c>
      <c r="Z119">
        <v>27488.6</v>
      </c>
      <c r="AA119" s="4">
        <f t="shared" si="26"/>
        <v>6.8358155744563207E-2</v>
      </c>
      <c r="AB119" t="s">
        <v>34</v>
      </c>
      <c r="AC119">
        <v>0</v>
      </c>
      <c r="AD119" t="s">
        <v>34</v>
      </c>
      <c r="AE119" t="s">
        <v>34</v>
      </c>
      <c r="AF119" t="s">
        <v>34</v>
      </c>
      <c r="AH119" s="1">
        <f t="shared" si="13"/>
        <v>0.18900934628120586</v>
      </c>
      <c r="AI119">
        <f t="shared" si="14"/>
        <v>6046.4500000000007</v>
      </c>
      <c r="AJ119">
        <f t="shared" si="15"/>
        <v>0.10641376759940617</v>
      </c>
      <c r="AK119">
        <f t="shared" si="16"/>
        <v>5.0303860212985076E-3</v>
      </c>
      <c r="AL119">
        <f t="shared" si="19"/>
        <v>4.4774615965751698E-2</v>
      </c>
      <c r="AM119">
        <f t="shared" si="17"/>
        <v>165.66000000000003</v>
      </c>
      <c r="AN119">
        <f t="shared" si="18"/>
        <v>5880.79</v>
      </c>
    </row>
    <row r="120" spans="1:40" x14ac:dyDescent="0.25">
      <c r="A120" t="s">
        <v>233</v>
      </c>
      <c r="B120">
        <v>0.93500000000000005</v>
      </c>
      <c r="C120">
        <v>1.49E-2</v>
      </c>
      <c r="D120">
        <v>69664.08</v>
      </c>
      <c r="E120">
        <v>5.0599999999999996</v>
      </c>
      <c r="F120">
        <v>48.23</v>
      </c>
      <c r="G120">
        <v>9.7100000000000009</v>
      </c>
      <c r="H120">
        <v>19.04</v>
      </c>
      <c r="I120">
        <v>79.12</v>
      </c>
      <c r="J120">
        <v>15.04</v>
      </c>
      <c r="K120">
        <v>237.46</v>
      </c>
      <c r="L120">
        <v>419.13</v>
      </c>
      <c r="M120">
        <v>758.85</v>
      </c>
      <c r="N120">
        <v>1139.26</v>
      </c>
      <c r="O120">
        <v>1629.45</v>
      </c>
      <c r="P120">
        <v>3369.82</v>
      </c>
      <c r="Q120">
        <v>2925.68</v>
      </c>
      <c r="R120">
        <v>47244.94</v>
      </c>
      <c r="S120">
        <v>0</v>
      </c>
      <c r="T120">
        <v>0</v>
      </c>
      <c r="U120">
        <v>0</v>
      </c>
      <c r="V120">
        <v>43.24</v>
      </c>
      <c r="W120">
        <v>2.99</v>
      </c>
      <c r="X120">
        <v>4.5599999999999996</v>
      </c>
      <c r="Y120">
        <v>7148.92</v>
      </c>
      <c r="Z120">
        <v>39995.42</v>
      </c>
      <c r="AA120" s="4">
        <f t="shared" si="26"/>
        <v>0.17874346612687153</v>
      </c>
      <c r="AB120" t="s">
        <v>34</v>
      </c>
      <c r="AC120">
        <v>0</v>
      </c>
      <c r="AD120" t="s">
        <v>34</v>
      </c>
      <c r="AE120" t="s">
        <v>34</v>
      </c>
      <c r="AF120" t="s">
        <v>34</v>
      </c>
      <c r="AH120" s="1">
        <f t="shared" si="13"/>
        <v>0.10972597920711005</v>
      </c>
      <c r="AI120">
        <f t="shared" si="14"/>
        <v>10655.85</v>
      </c>
      <c r="AJ120">
        <f t="shared" si="15"/>
        <v>7.0466671810363757E-2</v>
      </c>
      <c r="AK120">
        <f t="shared" si="16"/>
        <v>1.7295124552240847E-3</v>
      </c>
      <c r="AL120">
        <f t="shared" si="19"/>
        <v>2.1308852017181839E-2</v>
      </c>
      <c r="AM120">
        <f t="shared" si="17"/>
        <v>161.16</v>
      </c>
      <c r="AN120">
        <f t="shared" si="18"/>
        <v>10494.69</v>
      </c>
    </row>
    <row r="121" spans="1:40" x14ac:dyDescent="0.25">
      <c r="A121" t="s">
        <v>234</v>
      </c>
      <c r="B121">
        <v>0.93500000000000005</v>
      </c>
      <c r="C121">
        <v>9.7999999999999997E-3</v>
      </c>
      <c r="D121">
        <v>85185.43</v>
      </c>
      <c r="E121">
        <v>354.22</v>
      </c>
      <c r="F121">
        <v>335.34</v>
      </c>
      <c r="G121">
        <v>363.64</v>
      </c>
      <c r="H121">
        <v>360.59</v>
      </c>
      <c r="I121">
        <v>253.57</v>
      </c>
      <c r="J121">
        <v>63.4</v>
      </c>
      <c r="K121">
        <v>257.75</v>
      </c>
      <c r="L121">
        <v>246.53</v>
      </c>
      <c r="M121">
        <v>412.23</v>
      </c>
      <c r="N121">
        <v>529.38</v>
      </c>
      <c r="O121">
        <v>680.39</v>
      </c>
      <c r="P121">
        <v>1449.56</v>
      </c>
      <c r="Q121">
        <v>1303.5</v>
      </c>
      <c r="R121">
        <v>51199.18</v>
      </c>
      <c r="S121">
        <v>0</v>
      </c>
      <c r="T121">
        <v>0</v>
      </c>
      <c r="U121">
        <v>0.55000000000000004</v>
      </c>
      <c r="V121">
        <v>8.77</v>
      </c>
      <c r="W121">
        <v>0.65600000000000003</v>
      </c>
      <c r="X121">
        <v>0.8</v>
      </c>
      <c r="Y121">
        <v>1414.63</v>
      </c>
      <c r="Z121">
        <v>9331.33</v>
      </c>
      <c r="AA121" s="4">
        <f t="shared" si="26"/>
        <v>0.15160003986569975</v>
      </c>
      <c r="AB121" t="s">
        <v>34</v>
      </c>
      <c r="AC121">
        <v>0</v>
      </c>
      <c r="AD121" t="s">
        <v>34</v>
      </c>
      <c r="AE121" t="s">
        <v>34</v>
      </c>
      <c r="AF121" t="s">
        <v>34</v>
      </c>
      <c r="AH121" s="1">
        <f t="shared" si="13"/>
        <v>0.24799389265212476</v>
      </c>
      <c r="AI121">
        <f t="shared" si="14"/>
        <v>6610.1</v>
      </c>
      <c r="AJ121">
        <f t="shared" si="15"/>
        <v>0.17781257760975744</v>
      </c>
      <c r="AK121">
        <f t="shared" si="16"/>
        <v>0.27174530111238976</v>
      </c>
      <c r="AL121">
        <f t="shared" si="19"/>
        <v>1.3742774005819594</v>
      </c>
      <c r="AM121">
        <f t="shared" si="17"/>
        <v>1667.3599999999997</v>
      </c>
      <c r="AN121">
        <f t="shared" si="18"/>
        <v>4942.74</v>
      </c>
    </row>
    <row r="122" spans="1:40" x14ac:dyDescent="0.25">
      <c r="A122" t="s">
        <v>235</v>
      </c>
      <c r="B122">
        <v>0.93500000000000005</v>
      </c>
      <c r="C122">
        <v>4.4999999999999997E-3</v>
      </c>
      <c r="D122">
        <v>82955.67</v>
      </c>
      <c r="E122">
        <v>7.64</v>
      </c>
      <c r="F122">
        <v>86.36</v>
      </c>
      <c r="G122">
        <v>21.77</v>
      </c>
      <c r="H122">
        <v>26.22</v>
      </c>
      <c r="I122">
        <v>61.07</v>
      </c>
      <c r="J122">
        <v>22.27</v>
      </c>
      <c r="K122">
        <v>154.05000000000001</v>
      </c>
      <c r="L122">
        <v>239.91</v>
      </c>
      <c r="M122">
        <v>380.69</v>
      </c>
      <c r="N122">
        <v>556.66999999999996</v>
      </c>
      <c r="O122">
        <v>723.76</v>
      </c>
      <c r="P122">
        <v>1412.43</v>
      </c>
      <c r="Q122">
        <v>1221.5</v>
      </c>
      <c r="R122">
        <v>46748.45</v>
      </c>
      <c r="S122">
        <v>0</v>
      </c>
      <c r="T122">
        <v>0</v>
      </c>
      <c r="U122">
        <v>0</v>
      </c>
      <c r="V122">
        <v>5.61</v>
      </c>
      <c r="W122">
        <v>0.65300000000000002</v>
      </c>
      <c r="X122">
        <v>0.71099999999999997</v>
      </c>
      <c r="Y122">
        <v>830.69</v>
      </c>
      <c r="Z122">
        <v>5746.7</v>
      </c>
      <c r="AA122" s="4">
        <f t="shared" si="26"/>
        <v>0.1445507856682966</v>
      </c>
      <c r="AB122" t="s">
        <v>34</v>
      </c>
      <c r="AC122">
        <v>0</v>
      </c>
      <c r="AD122" t="s">
        <v>34</v>
      </c>
      <c r="AE122" t="s">
        <v>34</v>
      </c>
      <c r="AF122" t="s">
        <v>34</v>
      </c>
      <c r="AH122" s="1">
        <f t="shared" si="13"/>
        <v>0.22960186198712579</v>
      </c>
      <c r="AI122">
        <f t="shared" si="14"/>
        <v>4914.34</v>
      </c>
      <c r="AJ122">
        <f t="shared" si="15"/>
        <v>0.10906735201036512</v>
      </c>
      <c r="AK122">
        <f t="shared" si="16"/>
        <v>6.2546049938600077E-3</v>
      </c>
      <c r="AL122">
        <f t="shared" si="19"/>
        <v>4.9594287568971107E-2</v>
      </c>
      <c r="AM122">
        <f t="shared" si="17"/>
        <v>203.06</v>
      </c>
      <c r="AN122">
        <f t="shared" si="18"/>
        <v>4711.2800000000007</v>
      </c>
    </row>
    <row r="123" spans="1:40" x14ac:dyDescent="0.25">
      <c r="A123" t="s">
        <v>236</v>
      </c>
      <c r="B123">
        <v>0.93500000000000005</v>
      </c>
      <c r="C123">
        <v>4.4999999999999998E-2</v>
      </c>
      <c r="D123">
        <v>81301.429999999993</v>
      </c>
      <c r="E123">
        <v>23.16</v>
      </c>
      <c r="F123">
        <v>102.01</v>
      </c>
      <c r="G123">
        <v>52.26</v>
      </c>
      <c r="H123">
        <v>67.05</v>
      </c>
      <c r="I123">
        <v>171.04</v>
      </c>
      <c r="J123">
        <v>80.94</v>
      </c>
      <c r="K123">
        <v>405.02</v>
      </c>
      <c r="L123">
        <v>572.46</v>
      </c>
      <c r="M123">
        <v>881.23</v>
      </c>
      <c r="N123">
        <v>1101.29</v>
      </c>
      <c r="O123">
        <v>1262.53</v>
      </c>
      <c r="P123">
        <v>2075.38</v>
      </c>
      <c r="Q123">
        <v>1494.46</v>
      </c>
      <c r="R123">
        <v>39861.14</v>
      </c>
      <c r="S123">
        <v>0</v>
      </c>
      <c r="T123">
        <v>0</v>
      </c>
      <c r="U123">
        <v>0</v>
      </c>
      <c r="V123">
        <v>5.57</v>
      </c>
      <c r="W123">
        <v>0.93200000000000005</v>
      </c>
      <c r="X123">
        <v>1.07</v>
      </c>
      <c r="Y123">
        <v>1452.17</v>
      </c>
      <c r="Z123">
        <v>6164.53</v>
      </c>
      <c r="AA123" s="4">
        <f t="shared" si="26"/>
        <v>0.23556864838033073</v>
      </c>
      <c r="AB123" t="s">
        <v>34</v>
      </c>
      <c r="AC123">
        <v>0</v>
      </c>
      <c r="AD123" t="s">
        <v>34</v>
      </c>
      <c r="AE123" t="s">
        <v>34</v>
      </c>
      <c r="AF123" t="s">
        <v>34</v>
      </c>
      <c r="AH123" s="1">
        <f t="shared" si="13"/>
        <v>0.30752195113076619</v>
      </c>
      <c r="AI123">
        <f t="shared" si="14"/>
        <v>8288.83</v>
      </c>
      <c r="AJ123">
        <f t="shared" si="15"/>
        <v>0.19515462228603916</v>
      </c>
      <c r="AK123">
        <f t="shared" si="16"/>
        <v>1.5497236459992238E-2</v>
      </c>
      <c r="AL123">
        <f t="shared" si="19"/>
        <v>5.7182361364870871E-2</v>
      </c>
      <c r="AM123">
        <f t="shared" si="17"/>
        <v>415.52</v>
      </c>
      <c r="AN123">
        <f t="shared" si="18"/>
        <v>7873.31</v>
      </c>
    </row>
    <row r="124" spans="1:40" x14ac:dyDescent="0.25">
      <c r="A124" t="s">
        <v>237</v>
      </c>
      <c r="B124">
        <v>0.93500000000000005</v>
      </c>
      <c r="C124">
        <v>2.3300000000000001E-2</v>
      </c>
      <c r="D124">
        <v>86116.47</v>
      </c>
      <c r="E124">
        <v>34.619999999999997</v>
      </c>
      <c r="F124">
        <v>42.12</v>
      </c>
      <c r="G124">
        <v>30.37</v>
      </c>
      <c r="H124">
        <v>30.82</v>
      </c>
      <c r="I124">
        <v>44.59</v>
      </c>
      <c r="J124">
        <v>12.03</v>
      </c>
      <c r="K124">
        <v>98.57</v>
      </c>
      <c r="L124">
        <v>162.79</v>
      </c>
      <c r="M124">
        <v>302.52</v>
      </c>
      <c r="N124">
        <v>459.78</v>
      </c>
      <c r="O124">
        <v>689.01</v>
      </c>
      <c r="P124">
        <v>1346.51</v>
      </c>
      <c r="Q124">
        <v>1219.47</v>
      </c>
      <c r="R124">
        <v>43803.13</v>
      </c>
      <c r="S124">
        <v>0</v>
      </c>
      <c r="T124">
        <v>0</v>
      </c>
      <c r="U124">
        <v>0</v>
      </c>
      <c r="V124">
        <v>6.69</v>
      </c>
      <c r="W124">
        <v>0.629</v>
      </c>
      <c r="X124">
        <v>0.81200000000000006</v>
      </c>
      <c r="Y124">
        <v>1169.8900000000001</v>
      </c>
      <c r="Z124">
        <v>6854.52</v>
      </c>
      <c r="AA124" s="4">
        <f t="shared" si="26"/>
        <v>0.17067424123060404</v>
      </c>
      <c r="AB124" t="s">
        <v>34</v>
      </c>
      <c r="AC124">
        <v>0</v>
      </c>
      <c r="AD124" t="s">
        <v>34</v>
      </c>
      <c r="AE124" t="s">
        <v>34</v>
      </c>
      <c r="AF124" t="s">
        <v>34</v>
      </c>
      <c r="AH124" s="1">
        <f t="shared" si="13"/>
        <v>0.18145732857804237</v>
      </c>
      <c r="AI124">
        <f t="shared" si="14"/>
        <v>4473.2</v>
      </c>
      <c r="AJ124">
        <f t="shared" si="15"/>
        <v>7.3204060868467369E-2</v>
      </c>
      <c r="AK124">
        <f t="shared" si="16"/>
        <v>2.8389382272626631E-2</v>
      </c>
      <c r="AL124">
        <f t="shared" si="19"/>
        <v>0.35122248148523894</v>
      </c>
      <c r="AM124">
        <f t="shared" si="17"/>
        <v>182.52</v>
      </c>
      <c r="AN124">
        <f t="shared" si="18"/>
        <v>4290.68</v>
      </c>
    </row>
    <row r="125" spans="1:40" x14ac:dyDescent="0.25">
      <c r="A125" t="s">
        <v>238</v>
      </c>
      <c r="B125">
        <v>0.93500000000000005</v>
      </c>
      <c r="C125">
        <v>1.7399999999999999E-2</v>
      </c>
      <c r="D125">
        <v>76926.38</v>
      </c>
      <c r="E125">
        <v>0.65900000000000003</v>
      </c>
      <c r="F125">
        <v>10.29</v>
      </c>
      <c r="G125">
        <v>1.653</v>
      </c>
      <c r="H125">
        <v>6.85</v>
      </c>
      <c r="I125">
        <v>39.090000000000003</v>
      </c>
      <c r="J125">
        <v>25.25</v>
      </c>
      <c r="K125">
        <v>142.84</v>
      </c>
      <c r="L125">
        <v>223.61</v>
      </c>
      <c r="M125">
        <v>369.85</v>
      </c>
      <c r="N125">
        <v>571.89</v>
      </c>
      <c r="O125">
        <v>736.63</v>
      </c>
      <c r="P125">
        <v>1389.36</v>
      </c>
      <c r="Q125">
        <v>1278.1300000000001</v>
      </c>
      <c r="R125">
        <v>35475.660000000003</v>
      </c>
      <c r="S125">
        <v>0</v>
      </c>
      <c r="T125">
        <v>0</v>
      </c>
      <c r="U125">
        <v>0</v>
      </c>
      <c r="V125">
        <v>4.97</v>
      </c>
      <c r="W125">
        <v>0.49099999999999999</v>
      </c>
      <c r="X125">
        <v>0.60299999999999998</v>
      </c>
      <c r="Y125">
        <v>828.56</v>
      </c>
      <c r="Z125">
        <v>5165.1000000000004</v>
      </c>
      <c r="AA125" s="4">
        <f t="shared" si="26"/>
        <v>0.16041509360902981</v>
      </c>
      <c r="AB125" t="s">
        <v>34</v>
      </c>
      <c r="AC125">
        <v>0</v>
      </c>
      <c r="AD125" t="s">
        <v>34</v>
      </c>
      <c r="AE125" t="s">
        <v>34</v>
      </c>
      <c r="AF125" t="s">
        <v>34</v>
      </c>
      <c r="AH125" s="1">
        <f t="shared" si="13"/>
        <v>0.33791200908401131</v>
      </c>
      <c r="AI125">
        <f t="shared" si="14"/>
        <v>4796.1019999999999</v>
      </c>
      <c r="AJ125">
        <f t="shared" si="15"/>
        <v>0.10280992687280475</v>
      </c>
      <c r="AK125">
        <f t="shared" si="16"/>
        <v>5.155970049994914E-4</v>
      </c>
      <c r="AL125">
        <f t="shared" si="19"/>
        <v>4.6135536264351722E-3</v>
      </c>
      <c r="AM125">
        <f t="shared" si="17"/>
        <v>58.542000000000002</v>
      </c>
      <c r="AN125">
        <f t="shared" si="18"/>
        <v>4737.5600000000004</v>
      </c>
    </row>
    <row r="126" spans="1:40" x14ac:dyDescent="0.25">
      <c r="A126" t="s">
        <v>239</v>
      </c>
      <c r="B126">
        <v>0.93500000000000005</v>
      </c>
      <c r="C126">
        <v>1.01E-2</v>
      </c>
      <c r="D126">
        <v>76576.19</v>
      </c>
      <c r="E126">
        <v>0.25700000000000001</v>
      </c>
      <c r="F126">
        <v>22.23</v>
      </c>
      <c r="G126">
        <v>0.96799999999999997</v>
      </c>
      <c r="H126">
        <v>3.33</v>
      </c>
      <c r="I126">
        <v>24.65</v>
      </c>
      <c r="J126">
        <v>10.66</v>
      </c>
      <c r="K126">
        <v>103.44</v>
      </c>
      <c r="L126">
        <v>186.76</v>
      </c>
      <c r="M126">
        <v>329.86</v>
      </c>
      <c r="N126">
        <v>537.42999999999995</v>
      </c>
      <c r="O126">
        <v>792.28</v>
      </c>
      <c r="P126">
        <v>1503.59</v>
      </c>
      <c r="Q126">
        <v>1285.76</v>
      </c>
      <c r="R126">
        <v>45095.72</v>
      </c>
      <c r="S126">
        <v>0</v>
      </c>
      <c r="T126">
        <v>0</v>
      </c>
      <c r="U126">
        <v>0.54</v>
      </c>
      <c r="V126">
        <v>10.65</v>
      </c>
      <c r="W126">
        <v>0.86899999999999999</v>
      </c>
      <c r="X126">
        <v>0.86399999999999999</v>
      </c>
      <c r="Y126">
        <v>1357.92</v>
      </c>
      <c r="Z126">
        <v>10900.18</v>
      </c>
      <c r="AA126" s="4">
        <f t="shared" si="26"/>
        <v>0.12457775926636075</v>
      </c>
      <c r="AB126" t="s">
        <v>34</v>
      </c>
      <c r="AC126">
        <v>0</v>
      </c>
      <c r="AD126" t="s">
        <v>34</v>
      </c>
      <c r="AE126" t="s">
        <v>34</v>
      </c>
      <c r="AF126" t="s">
        <v>34</v>
      </c>
      <c r="AH126" s="1">
        <f t="shared" si="13"/>
        <v>0.21110790064754595</v>
      </c>
      <c r="AI126">
        <f t="shared" si="14"/>
        <v>4801.2150000000001</v>
      </c>
      <c r="AJ126">
        <f t="shared" si="15"/>
        <v>6.8795349796154537E-2</v>
      </c>
      <c r="AK126">
        <f t="shared" si="16"/>
        <v>1.9988178198108512E-4</v>
      </c>
      <c r="AL126">
        <f t="shared" si="19"/>
        <v>2.4845320959010057E-3</v>
      </c>
      <c r="AM126">
        <f t="shared" si="17"/>
        <v>51.435000000000002</v>
      </c>
      <c r="AN126">
        <f t="shared" si="18"/>
        <v>4749.78</v>
      </c>
    </row>
    <row r="127" spans="1:40" x14ac:dyDescent="0.25">
      <c r="A127" t="s">
        <v>240</v>
      </c>
      <c r="B127">
        <v>0.93500000000000005</v>
      </c>
      <c r="C127">
        <v>0.23599999999999999</v>
      </c>
      <c r="D127">
        <v>80349.81</v>
      </c>
      <c r="E127">
        <v>548.82000000000005</v>
      </c>
      <c r="F127">
        <v>574.85</v>
      </c>
      <c r="G127">
        <v>624.11</v>
      </c>
      <c r="H127">
        <v>634.62</v>
      </c>
      <c r="I127">
        <v>573.83000000000004</v>
      </c>
      <c r="J127">
        <v>124.05</v>
      </c>
      <c r="K127">
        <v>827.25</v>
      </c>
      <c r="L127">
        <v>966.68</v>
      </c>
      <c r="M127">
        <v>1394.71</v>
      </c>
      <c r="N127">
        <v>1906.32</v>
      </c>
      <c r="O127">
        <v>2450.5</v>
      </c>
      <c r="P127">
        <v>4102.7299999999996</v>
      </c>
      <c r="Q127">
        <v>3554.61</v>
      </c>
      <c r="R127">
        <v>39966.61</v>
      </c>
      <c r="S127">
        <v>0</v>
      </c>
      <c r="T127">
        <v>0</v>
      </c>
      <c r="U127">
        <v>0.79</v>
      </c>
      <c r="V127">
        <v>21.85</v>
      </c>
      <c r="W127">
        <v>1.61</v>
      </c>
      <c r="X127">
        <v>2.71</v>
      </c>
      <c r="Y127">
        <v>4885.05</v>
      </c>
      <c r="Z127">
        <v>23007.57</v>
      </c>
      <c r="AA127" s="4">
        <f t="shared" si="26"/>
        <v>0.21232359610336946</v>
      </c>
      <c r="AB127" t="s">
        <v>34</v>
      </c>
      <c r="AC127">
        <v>0</v>
      </c>
      <c r="AD127" t="s">
        <v>34</v>
      </c>
      <c r="AE127" t="s">
        <v>34</v>
      </c>
      <c r="AF127" t="s">
        <v>34</v>
      </c>
      <c r="AH127" s="1">
        <f t="shared" si="13"/>
        <v>0.18004735922983361</v>
      </c>
      <c r="AI127">
        <f t="shared" si="14"/>
        <v>18283.079999999998</v>
      </c>
      <c r="AJ127">
        <f t="shared" si="15"/>
        <v>0.20163403392375323</v>
      </c>
      <c r="AK127">
        <f t="shared" si="16"/>
        <v>0.15439668486838221</v>
      </c>
      <c r="AL127">
        <f t="shared" si="19"/>
        <v>0.66342701722574804</v>
      </c>
      <c r="AM127">
        <f t="shared" si="17"/>
        <v>2956.23</v>
      </c>
      <c r="AN127">
        <f t="shared" si="18"/>
        <v>15326.85</v>
      </c>
    </row>
    <row r="128" spans="1:40" x14ac:dyDescent="0.25">
      <c r="A128" t="s">
        <v>241</v>
      </c>
      <c r="B128">
        <v>0.93500000000000005</v>
      </c>
      <c r="C128">
        <v>0</v>
      </c>
      <c r="D128">
        <v>87615.43</v>
      </c>
      <c r="E128">
        <v>3.78</v>
      </c>
      <c r="F128">
        <v>34.4</v>
      </c>
      <c r="G128">
        <v>7.3</v>
      </c>
      <c r="H128">
        <v>14.37</v>
      </c>
      <c r="I128">
        <v>45.38</v>
      </c>
      <c r="J128">
        <v>15.28</v>
      </c>
      <c r="K128">
        <v>145.86000000000001</v>
      </c>
      <c r="L128">
        <v>243.3</v>
      </c>
      <c r="M128">
        <v>425.82</v>
      </c>
      <c r="N128">
        <v>662.87</v>
      </c>
      <c r="O128">
        <v>1002.03</v>
      </c>
      <c r="P128">
        <v>2373.7399999999998</v>
      </c>
      <c r="Q128">
        <v>2164.27</v>
      </c>
      <c r="R128">
        <v>62238.81</v>
      </c>
      <c r="S128">
        <v>0</v>
      </c>
      <c r="T128">
        <v>0</v>
      </c>
      <c r="U128">
        <v>0</v>
      </c>
      <c r="V128">
        <v>29.35</v>
      </c>
      <c r="W128">
        <v>1.99</v>
      </c>
      <c r="X128">
        <v>1.82</v>
      </c>
      <c r="Y128">
        <v>3562.2</v>
      </c>
      <c r="Z128">
        <v>31465.38</v>
      </c>
      <c r="AA128" s="4">
        <f t="shared" si="26"/>
        <v>0.1132101376179153</v>
      </c>
      <c r="AB128" t="s">
        <v>34</v>
      </c>
      <c r="AC128">
        <v>0</v>
      </c>
      <c r="AD128" t="s">
        <v>34</v>
      </c>
      <c r="AE128" t="s">
        <v>34</v>
      </c>
      <c r="AF128" t="s">
        <v>34</v>
      </c>
      <c r="AH128" s="1">
        <f t="shared" si="13"/>
        <v>0.18781185571729045</v>
      </c>
      <c r="AI128">
        <f t="shared" si="14"/>
        <v>7138.4</v>
      </c>
      <c r="AJ128">
        <f t="shared" si="15"/>
        <v>6.1447336271032223E-2</v>
      </c>
      <c r="AK128">
        <f t="shared" si="16"/>
        <v>1.7465473346671163E-3</v>
      </c>
      <c r="AL128">
        <f t="shared" si="19"/>
        <v>2.5915261209378853E-2</v>
      </c>
      <c r="AM128">
        <f t="shared" si="17"/>
        <v>105.22999999999999</v>
      </c>
      <c r="AN128">
        <f t="shared" si="18"/>
        <v>7033.17</v>
      </c>
    </row>
    <row r="129" spans="1:40" x14ac:dyDescent="0.25">
      <c r="A129" t="s">
        <v>242</v>
      </c>
      <c r="B129">
        <v>0.93500000000000005</v>
      </c>
      <c r="C129">
        <v>2.5100000000000001E-2</v>
      </c>
      <c r="D129">
        <v>84249.71</v>
      </c>
      <c r="E129">
        <v>5.96</v>
      </c>
      <c r="F129">
        <v>78.08</v>
      </c>
      <c r="G129">
        <v>16.850000000000001</v>
      </c>
      <c r="H129">
        <v>28.91</v>
      </c>
      <c r="I129">
        <v>91.65</v>
      </c>
      <c r="J129">
        <v>17.47</v>
      </c>
      <c r="K129">
        <v>261.39</v>
      </c>
      <c r="L129">
        <v>453.42</v>
      </c>
      <c r="M129">
        <v>800.66</v>
      </c>
      <c r="N129">
        <v>1200.98</v>
      </c>
      <c r="O129">
        <v>1764.17</v>
      </c>
      <c r="P129">
        <v>3522.85</v>
      </c>
      <c r="Q129">
        <v>3114.51</v>
      </c>
      <c r="R129">
        <v>53664.19</v>
      </c>
      <c r="S129">
        <v>0</v>
      </c>
      <c r="T129">
        <v>0</v>
      </c>
      <c r="U129">
        <v>0.52</v>
      </c>
      <c r="V129">
        <v>32.200000000000003</v>
      </c>
      <c r="W129">
        <v>3.05</v>
      </c>
      <c r="X129">
        <v>3.42</v>
      </c>
      <c r="Y129">
        <v>5007.76</v>
      </c>
      <c r="Z129">
        <v>32730.69</v>
      </c>
      <c r="AA129" s="4">
        <f t="shared" si="26"/>
        <v>0.15299891325236348</v>
      </c>
      <c r="AB129" t="s">
        <v>34</v>
      </c>
      <c r="AC129">
        <v>0</v>
      </c>
      <c r="AD129" t="s">
        <v>34</v>
      </c>
      <c r="AE129" t="s">
        <v>34</v>
      </c>
      <c r="AF129" t="s">
        <v>34</v>
      </c>
      <c r="AH129" s="1">
        <f t="shared" si="13"/>
        <v>0.11287095144867958</v>
      </c>
      <c r="AI129">
        <f t="shared" si="14"/>
        <v>11356.9</v>
      </c>
      <c r="AJ129">
        <f t="shared" si="15"/>
        <v>7.4198447279901214E-2</v>
      </c>
      <c r="AK129">
        <f t="shared" si="16"/>
        <v>1.9136236518746126E-3</v>
      </c>
      <c r="AL129">
        <f t="shared" si="19"/>
        <v>2.2801178315926394E-2</v>
      </c>
      <c r="AM129">
        <f t="shared" si="17"/>
        <v>221.45</v>
      </c>
      <c r="AN129">
        <f t="shared" si="18"/>
        <v>11135.45</v>
      </c>
    </row>
    <row r="130" spans="1:40" x14ac:dyDescent="0.25">
      <c r="A130" t="s">
        <v>243</v>
      </c>
      <c r="B130">
        <v>0.93500000000000005</v>
      </c>
      <c r="C130">
        <v>0.248</v>
      </c>
      <c r="D130">
        <v>82222.14</v>
      </c>
      <c r="E130">
        <v>105.98</v>
      </c>
      <c r="F130">
        <v>165.83</v>
      </c>
      <c r="G130">
        <v>158.66999999999999</v>
      </c>
      <c r="H130">
        <v>201.29</v>
      </c>
      <c r="I130">
        <v>339.7</v>
      </c>
      <c r="J130">
        <v>97.4</v>
      </c>
      <c r="K130">
        <v>633.37</v>
      </c>
      <c r="L130">
        <v>914.22</v>
      </c>
      <c r="M130">
        <v>1417.74</v>
      </c>
      <c r="N130">
        <v>1949.53</v>
      </c>
      <c r="O130">
        <v>2404.2800000000002</v>
      </c>
      <c r="P130">
        <v>4968.04</v>
      </c>
      <c r="Q130">
        <v>4095.59</v>
      </c>
      <c r="R130">
        <v>59128.72</v>
      </c>
      <c r="S130">
        <v>0</v>
      </c>
      <c r="T130">
        <v>0</v>
      </c>
      <c r="U130">
        <v>1.46</v>
      </c>
      <c r="V130">
        <v>67.760000000000005</v>
      </c>
      <c r="W130">
        <v>5.1100000000000003</v>
      </c>
      <c r="X130">
        <v>6.07</v>
      </c>
      <c r="Y130">
        <v>12954.41</v>
      </c>
      <c r="Z130">
        <v>70308.27</v>
      </c>
      <c r="AA130" s="4">
        <f t="shared" si="26"/>
        <v>0.18425158235297212</v>
      </c>
      <c r="AB130" t="s">
        <v>34</v>
      </c>
      <c r="AC130">
        <v>0</v>
      </c>
      <c r="AD130" t="s">
        <v>34</v>
      </c>
      <c r="AE130" t="s">
        <v>34</v>
      </c>
      <c r="AF130" t="s">
        <v>34</v>
      </c>
      <c r="AH130" s="1">
        <f t="shared" si="13"/>
        <v>0.20998217943296468</v>
      </c>
      <c r="AI130">
        <f t="shared" si="14"/>
        <v>17451.64</v>
      </c>
      <c r="AJ130">
        <f t="shared" si="15"/>
        <v>0.12748890910701202</v>
      </c>
      <c r="AK130">
        <f t="shared" si="16"/>
        <v>2.5876613625875636E-2</v>
      </c>
      <c r="AL130">
        <f t="shared" si="19"/>
        <v>0.16732715474367274</v>
      </c>
      <c r="AM130">
        <f t="shared" si="17"/>
        <v>971.47</v>
      </c>
      <c r="AN130">
        <f t="shared" si="18"/>
        <v>16480.170000000002</v>
      </c>
    </row>
    <row r="131" spans="1:40" x14ac:dyDescent="0.25">
      <c r="A131" t="s">
        <v>244</v>
      </c>
      <c r="B131">
        <v>0.93500000000000005</v>
      </c>
      <c r="C131">
        <v>1.1900000000000001E-2</v>
      </c>
      <c r="D131">
        <v>80914.34</v>
      </c>
      <c r="E131">
        <v>123.34</v>
      </c>
      <c r="F131">
        <v>149.78</v>
      </c>
      <c r="G131">
        <v>156.03</v>
      </c>
      <c r="H131">
        <v>143.66</v>
      </c>
      <c r="I131">
        <v>150.07</v>
      </c>
      <c r="J131">
        <v>68.88</v>
      </c>
      <c r="K131">
        <v>275.39</v>
      </c>
      <c r="L131">
        <v>411.25</v>
      </c>
      <c r="M131">
        <v>633.03</v>
      </c>
      <c r="N131">
        <v>949.33</v>
      </c>
      <c r="O131">
        <v>1309.33</v>
      </c>
      <c r="P131">
        <v>2257.9299999999998</v>
      </c>
      <c r="Q131">
        <v>1878.44</v>
      </c>
      <c r="R131">
        <v>37471.089999999997</v>
      </c>
      <c r="S131">
        <v>0</v>
      </c>
      <c r="T131">
        <v>0</v>
      </c>
      <c r="U131">
        <v>0</v>
      </c>
      <c r="V131">
        <v>15.62</v>
      </c>
      <c r="W131">
        <v>1.07</v>
      </c>
      <c r="X131">
        <v>2.4</v>
      </c>
      <c r="Y131">
        <v>4738.12</v>
      </c>
      <c r="Z131">
        <v>16545.95</v>
      </c>
      <c r="AA131" s="4">
        <f t="shared" si="26"/>
        <v>0.28636131500457812</v>
      </c>
      <c r="AB131" t="s">
        <v>34</v>
      </c>
      <c r="AC131">
        <v>0</v>
      </c>
      <c r="AD131" t="s">
        <v>34</v>
      </c>
      <c r="AE131" t="s">
        <v>34</v>
      </c>
      <c r="AF131" t="s">
        <v>34</v>
      </c>
      <c r="AH131" s="1">
        <f t="shared" ref="AH131:AH194" si="27">J131/((I131*K131)^(0.5))</f>
        <v>0.3388223998121207</v>
      </c>
      <c r="AI131">
        <f t="shared" ref="AI131:AI194" si="28">SUM(E131:Q131)</f>
        <v>8506.4600000000009</v>
      </c>
      <c r="AJ131">
        <f t="shared" ref="AJ131:AJ194" si="29">K131/P131</f>
        <v>0.12196569424207128</v>
      </c>
      <c r="AK131">
        <f t="shared" ref="AK131:AK194" si="30">E131/Q131</f>
        <v>6.5660867528374606E-2</v>
      </c>
      <c r="AL131">
        <f t="shared" si="19"/>
        <v>0.44787392425287775</v>
      </c>
      <c r="AM131">
        <f t="shared" ref="AM131:AM194" si="31">SUM(E131:I131)</f>
        <v>722.87999999999988</v>
      </c>
      <c r="AN131">
        <f t="shared" ref="AN131:AN194" si="32">SUM(J131:Q131)</f>
        <v>7783.58</v>
      </c>
    </row>
    <row r="132" spans="1:40" x14ac:dyDescent="0.25">
      <c r="A132" t="s">
        <v>245</v>
      </c>
      <c r="B132">
        <v>0.93500000000000005</v>
      </c>
      <c r="C132">
        <v>6.7000000000000002E-3</v>
      </c>
      <c r="D132">
        <v>86690.54</v>
      </c>
      <c r="E132">
        <v>33.880000000000003</v>
      </c>
      <c r="F132">
        <v>52.85</v>
      </c>
      <c r="G132">
        <v>39.79</v>
      </c>
      <c r="H132">
        <v>45.61</v>
      </c>
      <c r="I132">
        <v>109.77</v>
      </c>
      <c r="J132">
        <v>29.46</v>
      </c>
      <c r="K132">
        <v>301.56</v>
      </c>
      <c r="L132">
        <v>476.2</v>
      </c>
      <c r="M132">
        <v>760.49</v>
      </c>
      <c r="N132">
        <v>1215.6400000000001</v>
      </c>
      <c r="O132">
        <v>1672.69</v>
      </c>
      <c r="P132">
        <v>2948.77</v>
      </c>
      <c r="Q132">
        <v>2655.81</v>
      </c>
      <c r="R132">
        <v>49340.19</v>
      </c>
      <c r="S132">
        <v>0</v>
      </c>
      <c r="T132">
        <v>0</v>
      </c>
      <c r="U132">
        <v>0</v>
      </c>
      <c r="V132">
        <v>15.4</v>
      </c>
      <c r="W132">
        <v>1.04</v>
      </c>
      <c r="X132">
        <v>1.59</v>
      </c>
      <c r="Y132">
        <v>2957.82</v>
      </c>
      <c r="Z132">
        <v>15683.7</v>
      </c>
      <c r="AA132" s="4">
        <f t="shared" si="26"/>
        <v>0.18859197765833319</v>
      </c>
      <c r="AB132" t="s">
        <v>34</v>
      </c>
      <c r="AC132">
        <v>0</v>
      </c>
      <c r="AD132" t="s">
        <v>34</v>
      </c>
      <c r="AE132" t="s">
        <v>34</v>
      </c>
      <c r="AF132" t="s">
        <v>34</v>
      </c>
      <c r="AH132" s="1">
        <f t="shared" si="27"/>
        <v>0.16192132279402904</v>
      </c>
      <c r="AI132">
        <f t="shared" si="28"/>
        <v>10342.52</v>
      </c>
      <c r="AJ132">
        <f t="shared" si="29"/>
        <v>0.10226636868931792</v>
      </c>
      <c r="AK132">
        <f t="shared" si="30"/>
        <v>1.275693667845215E-2</v>
      </c>
      <c r="AL132">
        <f t="shared" ref="AL132:AL195" si="33">E132/K132</f>
        <v>0.11234911792014857</v>
      </c>
      <c r="AM132">
        <f t="shared" si="31"/>
        <v>281.89999999999998</v>
      </c>
      <c r="AN132">
        <f t="shared" si="32"/>
        <v>10060.620000000001</v>
      </c>
    </row>
    <row r="133" spans="1:40" x14ac:dyDescent="0.25">
      <c r="A133" t="s">
        <v>246</v>
      </c>
      <c r="B133">
        <v>0.93500000000000005</v>
      </c>
      <c r="C133">
        <v>4.7E-2</v>
      </c>
      <c r="D133">
        <v>76408.62</v>
      </c>
      <c r="E133">
        <v>13.03</v>
      </c>
      <c r="F133">
        <v>120.76</v>
      </c>
      <c r="G133">
        <v>22.76</v>
      </c>
      <c r="H133">
        <v>40.99</v>
      </c>
      <c r="I133">
        <v>155.51</v>
      </c>
      <c r="J133">
        <v>26.09</v>
      </c>
      <c r="K133">
        <v>549</v>
      </c>
      <c r="L133">
        <v>951.84</v>
      </c>
      <c r="M133">
        <v>1691.44</v>
      </c>
      <c r="N133">
        <v>2632.98</v>
      </c>
      <c r="O133">
        <v>3669.87</v>
      </c>
      <c r="P133">
        <v>7208.06</v>
      </c>
      <c r="Q133">
        <v>6346.41</v>
      </c>
      <c r="R133">
        <v>45674.57</v>
      </c>
      <c r="S133">
        <v>0</v>
      </c>
      <c r="T133">
        <v>0</v>
      </c>
      <c r="U133">
        <v>0</v>
      </c>
      <c r="V133">
        <v>61.82</v>
      </c>
      <c r="W133">
        <v>4.01</v>
      </c>
      <c r="X133">
        <v>8.26</v>
      </c>
      <c r="Y133">
        <v>15674.95</v>
      </c>
      <c r="Z133">
        <v>59973.52</v>
      </c>
      <c r="AA133" s="4">
        <f t="shared" si="26"/>
        <v>0.26136451553952478</v>
      </c>
      <c r="AB133" t="s">
        <v>34</v>
      </c>
      <c r="AC133">
        <v>0</v>
      </c>
      <c r="AD133" t="s">
        <v>34</v>
      </c>
      <c r="AE133" t="s">
        <v>34</v>
      </c>
      <c r="AF133" t="s">
        <v>34</v>
      </c>
      <c r="AH133" s="1">
        <f t="shared" si="27"/>
        <v>8.9291217810529649E-2</v>
      </c>
      <c r="AI133">
        <f t="shared" si="28"/>
        <v>23428.74</v>
      </c>
      <c r="AJ133">
        <f t="shared" si="29"/>
        <v>7.6164737807398936E-2</v>
      </c>
      <c r="AK133">
        <f t="shared" si="30"/>
        <v>2.0531292494496887E-3</v>
      </c>
      <c r="AL133">
        <f t="shared" si="33"/>
        <v>2.3734061930783239E-2</v>
      </c>
      <c r="AM133">
        <f t="shared" si="31"/>
        <v>353.04999999999995</v>
      </c>
      <c r="AN133">
        <f t="shared" si="32"/>
        <v>23075.690000000002</v>
      </c>
    </row>
    <row r="134" spans="1:40" x14ac:dyDescent="0.25">
      <c r="A134" t="s">
        <v>247</v>
      </c>
      <c r="B134">
        <v>0.93500000000000005</v>
      </c>
      <c r="C134">
        <v>0.13600000000000001</v>
      </c>
      <c r="D134">
        <v>82165.48</v>
      </c>
      <c r="E134">
        <v>1.3340000000000001</v>
      </c>
      <c r="F134">
        <v>18.77</v>
      </c>
      <c r="G134">
        <v>2.0209999999999999</v>
      </c>
      <c r="H134">
        <v>4.6900000000000004</v>
      </c>
      <c r="I134">
        <v>24.87</v>
      </c>
      <c r="J134">
        <v>6.51</v>
      </c>
      <c r="K134">
        <v>99.33</v>
      </c>
      <c r="L134">
        <v>186.01</v>
      </c>
      <c r="M134">
        <v>322.37</v>
      </c>
      <c r="N134">
        <v>515.57000000000005</v>
      </c>
      <c r="O134">
        <v>759.54</v>
      </c>
      <c r="P134">
        <v>1437.39</v>
      </c>
      <c r="Q134">
        <v>1394.39</v>
      </c>
      <c r="R134">
        <v>47109.91</v>
      </c>
      <c r="S134">
        <v>0</v>
      </c>
      <c r="T134">
        <v>0</v>
      </c>
      <c r="U134">
        <v>0</v>
      </c>
      <c r="V134">
        <v>5.65</v>
      </c>
      <c r="W134">
        <v>0.55700000000000005</v>
      </c>
      <c r="X134">
        <v>0.69399999999999995</v>
      </c>
      <c r="Y134">
        <v>983.91</v>
      </c>
      <c r="Z134">
        <v>6011.75</v>
      </c>
      <c r="AA134" s="4">
        <f t="shared" si="26"/>
        <v>0.1636644903730195</v>
      </c>
      <c r="AB134" t="s">
        <v>34</v>
      </c>
      <c r="AC134">
        <v>0</v>
      </c>
      <c r="AD134" t="s">
        <v>34</v>
      </c>
      <c r="AE134" t="s">
        <v>34</v>
      </c>
      <c r="AF134" t="s">
        <v>34</v>
      </c>
      <c r="AH134" s="1">
        <f t="shared" si="27"/>
        <v>0.13097936427589077</v>
      </c>
      <c r="AI134">
        <f t="shared" si="28"/>
        <v>4772.7950000000001</v>
      </c>
      <c r="AJ134">
        <f t="shared" si="29"/>
        <v>6.9104418425062084E-2</v>
      </c>
      <c r="AK134">
        <f t="shared" si="30"/>
        <v>9.5669073931970252E-4</v>
      </c>
      <c r="AL134">
        <f t="shared" si="33"/>
        <v>1.3429980871841338E-2</v>
      </c>
      <c r="AM134">
        <f t="shared" si="31"/>
        <v>51.685000000000002</v>
      </c>
      <c r="AN134">
        <f t="shared" si="32"/>
        <v>4721.1100000000006</v>
      </c>
    </row>
    <row r="135" spans="1:40" x14ac:dyDescent="0.25">
      <c r="A135" t="s">
        <v>248</v>
      </c>
      <c r="B135">
        <v>0.93500000000000005</v>
      </c>
      <c r="C135">
        <v>1.6299999999999999E-2</v>
      </c>
      <c r="D135">
        <v>79409.38</v>
      </c>
      <c r="E135">
        <v>7.0000000000000007E-2</v>
      </c>
      <c r="F135">
        <v>6.26</v>
      </c>
      <c r="G135">
        <v>1.137</v>
      </c>
      <c r="H135">
        <v>4.2</v>
      </c>
      <c r="I135">
        <v>26.08</v>
      </c>
      <c r="J135">
        <v>20.14</v>
      </c>
      <c r="K135">
        <v>119.64</v>
      </c>
      <c r="L135">
        <v>192.43</v>
      </c>
      <c r="M135">
        <v>343.07</v>
      </c>
      <c r="N135">
        <v>482.72</v>
      </c>
      <c r="O135">
        <v>713.56</v>
      </c>
      <c r="P135">
        <v>1293.21</v>
      </c>
      <c r="Q135">
        <v>1186.3399999999999</v>
      </c>
      <c r="R135">
        <v>39704.93</v>
      </c>
      <c r="S135">
        <v>0</v>
      </c>
      <c r="T135">
        <v>0</v>
      </c>
      <c r="U135">
        <v>0</v>
      </c>
      <c r="V135">
        <v>3.85</v>
      </c>
      <c r="W135">
        <v>0.28599999999999998</v>
      </c>
      <c r="X135">
        <v>0.307</v>
      </c>
      <c r="Y135">
        <v>521.49</v>
      </c>
      <c r="Z135">
        <v>4037.83</v>
      </c>
      <c r="AA135" s="4">
        <f t="shared" si="26"/>
        <v>0.12915105390766823</v>
      </c>
      <c r="AB135" t="s">
        <v>34</v>
      </c>
      <c r="AC135">
        <v>0</v>
      </c>
      <c r="AD135" t="s">
        <v>34</v>
      </c>
      <c r="AE135" t="s">
        <v>34</v>
      </c>
      <c r="AF135" t="s">
        <v>34</v>
      </c>
      <c r="AH135" s="1">
        <f t="shared" si="27"/>
        <v>0.36055163599922313</v>
      </c>
      <c r="AI135">
        <f t="shared" si="28"/>
        <v>4388.857</v>
      </c>
      <c r="AJ135">
        <f t="shared" si="29"/>
        <v>9.25139768483077E-2</v>
      </c>
      <c r="AK135">
        <f t="shared" si="30"/>
        <v>5.9005006996307981E-5</v>
      </c>
      <c r="AL135">
        <f t="shared" si="33"/>
        <v>5.850885991307256E-4</v>
      </c>
      <c r="AM135">
        <f t="shared" si="31"/>
        <v>37.747</v>
      </c>
      <c r="AN135">
        <f t="shared" si="32"/>
        <v>4351.1099999999997</v>
      </c>
    </row>
    <row r="136" spans="1:40" x14ac:dyDescent="0.25">
      <c r="A136" t="s">
        <v>249</v>
      </c>
      <c r="B136">
        <v>0.93500000000000005</v>
      </c>
      <c r="C136">
        <v>2.5700000000000001E-2</v>
      </c>
      <c r="D136">
        <v>80788.399999999994</v>
      </c>
      <c r="E136">
        <v>0.57499999999999996</v>
      </c>
      <c r="F136">
        <v>29.2</v>
      </c>
      <c r="G136">
        <v>2.67</v>
      </c>
      <c r="H136">
        <v>8.8800000000000008</v>
      </c>
      <c r="I136">
        <v>54.84</v>
      </c>
      <c r="J136">
        <v>12.31</v>
      </c>
      <c r="K136">
        <v>190.61</v>
      </c>
      <c r="L136">
        <v>367.33</v>
      </c>
      <c r="M136">
        <v>591.4</v>
      </c>
      <c r="N136">
        <v>963.15</v>
      </c>
      <c r="O136">
        <v>1311.89</v>
      </c>
      <c r="P136">
        <v>2577.59</v>
      </c>
      <c r="Q136">
        <v>2083.12</v>
      </c>
      <c r="R136">
        <v>47965.7</v>
      </c>
      <c r="S136">
        <v>0</v>
      </c>
      <c r="T136">
        <v>0</v>
      </c>
      <c r="U136">
        <v>0</v>
      </c>
      <c r="V136">
        <v>19.47</v>
      </c>
      <c r="W136">
        <v>1.29</v>
      </c>
      <c r="X136">
        <v>1.86</v>
      </c>
      <c r="Y136">
        <v>3568.83</v>
      </c>
      <c r="Z136">
        <v>19670.79</v>
      </c>
      <c r="AA136" s="4">
        <f t="shared" si="26"/>
        <v>0.181427893846663</v>
      </c>
      <c r="AB136" t="s">
        <v>34</v>
      </c>
      <c r="AC136">
        <v>0</v>
      </c>
      <c r="AD136" t="s">
        <v>34</v>
      </c>
      <c r="AE136" t="s">
        <v>34</v>
      </c>
      <c r="AF136" t="s">
        <v>34</v>
      </c>
      <c r="AH136" s="1">
        <f t="shared" si="27"/>
        <v>0.1204027729747144</v>
      </c>
      <c r="AI136">
        <f t="shared" si="28"/>
        <v>8193.5650000000005</v>
      </c>
      <c r="AJ136">
        <f t="shared" si="29"/>
        <v>7.3948921279179389E-2</v>
      </c>
      <c r="AK136">
        <f t="shared" si="30"/>
        <v>2.7602826529436611E-4</v>
      </c>
      <c r="AL136">
        <f t="shared" si="33"/>
        <v>3.0166308168511615E-3</v>
      </c>
      <c r="AM136">
        <f t="shared" si="31"/>
        <v>96.165000000000006</v>
      </c>
      <c r="AN136">
        <f t="shared" si="32"/>
        <v>8097.4000000000005</v>
      </c>
    </row>
    <row r="137" spans="1:40" x14ac:dyDescent="0.25">
      <c r="A137" t="s">
        <v>250</v>
      </c>
      <c r="B137">
        <v>0.93500000000000005</v>
      </c>
      <c r="C137">
        <v>3.9E-2</v>
      </c>
      <c r="D137">
        <v>89205.11</v>
      </c>
      <c r="E137">
        <v>0.16200000000000001</v>
      </c>
      <c r="F137">
        <v>15.45</v>
      </c>
      <c r="G137">
        <v>0.63900000000000001</v>
      </c>
      <c r="H137">
        <v>2.052</v>
      </c>
      <c r="I137">
        <v>18.27</v>
      </c>
      <c r="J137">
        <v>5.58</v>
      </c>
      <c r="K137">
        <v>68.650000000000006</v>
      </c>
      <c r="L137">
        <v>137.07</v>
      </c>
      <c r="M137">
        <v>248.57</v>
      </c>
      <c r="N137">
        <v>378</v>
      </c>
      <c r="O137">
        <v>572.95000000000005</v>
      </c>
      <c r="P137">
        <v>1232.0999999999999</v>
      </c>
      <c r="Q137">
        <v>1056.1500000000001</v>
      </c>
      <c r="R137">
        <v>47141.22</v>
      </c>
      <c r="S137">
        <v>0</v>
      </c>
      <c r="T137">
        <v>0</v>
      </c>
      <c r="U137">
        <v>0.76</v>
      </c>
      <c r="V137">
        <v>7.61</v>
      </c>
      <c r="W137">
        <v>0.86899999999999999</v>
      </c>
      <c r="X137">
        <v>0.85</v>
      </c>
      <c r="Y137">
        <v>915.59</v>
      </c>
      <c r="Z137">
        <v>7437.87</v>
      </c>
      <c r="AA137" s="4">
        <f t="shared" si="26"/>
        <v>0.12309841392764327</v>
      </c>
      <c r="AB137" t="s">
        <v>34</v>
      </c>
      <c r="AC137">
        <v>0</v>
      </c>
      <c r="AD137" t="s">
        <v>34</v>
      </c>
      <c r="AE137" t="s">
        <v>34</v>
      </c>
      <c r="AF137" t="s">
        <v>34</v>
      </c>
      <c r="AH137" s="1">
        <f t="shared" si="27"/>
        <v>0.1575595219590693</v>
      </c>
      <c r="AI137">
        <f t="shared" si="28"/>
        <v>3735.643</v>
      </c>
      <c r="AJ137">
        <f t="shared" si="29"/>
        <v>5.5717880042204376E-2</v>
      </c>
      <c r="AK137">
        <f t="shared" si="30"/>
        <v>1.5338730293992331E-4</v>
      </c>
      <c r="AL137">
        <f t="shared" si="33"/>
        <v>2.3597960670065548E-3</v>
      </c>
      <c r="AM137">
        <f t="shared" si="31"/>
        <v>36.573</v>
      </c>
      <c r="AN137">
        <f t="shared" si="32"/>
        <v>3699.07</v>
      </c>
    </row>
    <row r="138" spans="1:40" x14ac:dyDescent="0.25">
      <c r="A138" t="s">
        <v>251</v>
      </c>
      <c r="B138">
        <v>0.93500000000000005</v>
      </c>
      <c r="C138">
        <v>1.95E-2</v>
      </c>
      <c r="D138">
        <v>97219.66</v>
      </c>
      <c r="E138">
        <v>0.22</v>
      </c>
      <c r="F138">
        <v>17.100000000000001</v>
      </c>
      <c r="G138">
        <v>0.58199999999999996</v>
      </c>
      <c r="H138">
        <v>1.855</v>
      </c>
      <c r="I138">
        <v>6.66</v>
      </c>
      <c r="J138">
        <v>2.91</v>
      </c>
      <c r="K138">
        <v>50.59</v>
      </c>
      <c r="L138">
        <v>92.55</v>
      </c>
      <c r="M138">
        <v>188.52</v>
      </c>
      <c r="N138">
        <v>302.14</v>
      </c>
      <c r="O138">
        <v>483.86</v>
      </c>
      <c r="P138">
        <v>954.34</v>
      </c>
      <c r="Q138">
        <v>1053.33</v>
      </c>
      <c r="R138">
        <v>54861.82</v>
      </c>
      <c r="S138">
        <v>0</v>
      </c>
      <c r="T138">
        <v>0</v>
      </c>
      <c r="U138">
        <v>0</v>
      </c>
      <c r="V138">
        <v>5.22</v>
      </c>
      <c r="W138">
        <v>0.57799999999999996</v>
      </c>
      <c r="X138">
        <v>0.53100000000000003</v>
      </c>
      <c r="Y138">
        <v>598.91</v>
      </c>
      <c r="Z138">
        <v>5016.8900000000003</v>
      </c>
      <c r="AA138" s="4">
        <f t="shared" si="26"/>
        <v>0.11937873862093845</v>
      </c>
      <c r="AB138" t="s">
        <v>34</v>
      </c>
      <c r="AC138">
        <v>0</v>
      </c>
      <c r="AD138" t="s">
        <v>34</v>
      </c>
      <c r="AE138" t="s">
        <v>34</v>
      </c>
      <c r="AF138" t="s">
        <v>34</v>
      </c>
      <c r="AH138" s="1">
        <f t="shared" si="27"/>
        <v>0.15853440781074268</v>
      </c>
      <c r="AI138">
        <f t="shared" si="28"/>
        <v>3154.6570000000002</v>
      </c>
      <c r="AJ138">
        <f t="shared" si="29"/>
        <v>5.3010457488945242E-2</v>
      </c>
      <c r="AK138">
        <f t="shared" si="30"/>
        <v>2.0886142044753309E-4</v>
      </c>
      <c r="AL138">
        <f t="shared" si="33"/>
        <v>4.3486855109705477E-3</v>
      </c>
      <c r="AM138">
        <f t="shared" si="31"/>
        <v>26.417000000000002</v>
      </c>
      <c r="AN138">
        <f t="shared" si="32"/>
        <v>3128.2400000000002</v>
      </c>
    </row>
    <row r="139" spans="1:40" x14ac:dyDescent="0.25">
      <c r="A139" t="s">
        <v>252</v>
      </c>
      <c r="B139">
        <v>0.93500000000000005</v>
      </c>
      <c r="C139">
        <v>3.9E-2</v>
      </c>
      <c r="D139">
        <v>96393.27</v>
      </c>
      <c r="E139">
        <v>2.78</v>
      </c>
      <c r="F139">
        <v>27.23</v>
      </c>
      <c r="G139">
        <v>6.42</v>
      </c>
      <c r="H139">
        <v>11.13</v>
      </c>
      <c r="I139">
        <v>28.7</v>
      </c>
      <c r="J139">
        <v>9.77</v>
      </c>
      <c r="K139">
        <v>111.08</v>
      </c>
      <c r="L139">
        <v>164.23</v>
      </c>
      <c r="M139">
        <v>314.43</v>
      </c>
      <c r="N139">
        <v>472.18</v>
      </c>
      <c r="O139">
        <v>795.22</v>
      </c>
      <c r="P139">
        <v>1607.97</v>
      </c>
      <c r="Q139">
        <v>1578.88</v>
      </c>
      <c r="R139">
        <v>58642.68</v>
      </c>
      <c r="S139">
        <v>0</v>
      </c>
      <c r="T139">
        <v>0</v>
      </c>
      <c r="U139">
        <v>1</v>
      </c>
      <c r="V139">
        <v>23.99</v>
      </c>
      <c r="W139">
        <v>1.8</v>
      </c>
      <c r="X139">
        <v>1.63</v>
      </c>
      <c r="Y139">
        <v>2768.62</v>
      </c>
      <c r="Z139">
        <v>23783.69</v>
      </c>
      <c r="AA139" s="4">
        <f t="shared" si="26"/>
        <v>0.11640834538290737</v>
      </c>
      <c r="AB139" t="s">
        <v>34</v>
      </c>
      <c r="AC139">
        <v>0</v>
      </c>
      <c r="AD139" t="s">
        <v>34</v>
      </c>
      <c r="AE139" t="s">
        <v>34</v>
      </c>
      <c r="AF139" t="s">
        <v>34</v>
      </c>
      <c r="AH139" s="1">
        <f t="shared" si="27"/>
        <v>0.17303568630325961</v>
      </c>
      <c r="AI139">
        <f t="shared" si="28"/>
        <v>5130.0200000000004</v>
      </c>
      <c r="AJ139">
        <f t="shared" si="29"/>
        <v>6.9080890812639531E-2</v>
      </c>
      <c r="AK139">
        <f t="shared" si="30"/>
        <v>1.7607417916497769E-3</v>
      </c>
      <c r="AL139">
        <f t="shared" si="33"/>
        <v>2.5027007562117391E-2</v>
      </c>
      <c r="AM139">
        <f t="shared" si="31"/>
        <v>76.260000000000005</v>
      </c>
      <c r="AN139">
        <f t="shared" si="32"/>
        <v>5053.76</v>
      </c>
    </row>
    <row r="140" spans="1:40" x14ac:dyDescent="0.25">
      <c r="A140" t="s">
        <v>253</v>
      </c>
      <c r="B140">
        <v>0.93500000000000005</v>
      </c>
      <c r="C140">
        <v>4.4999999999999998E-2</v>
      </c>
      <c r="D140">
        <v>80289.740000000005</v>
      </c>
      <c r="E140">
        <v>3.01</v>
      </c>
      <c r="F140">
        <v>16.46</v>
      </c>
      <c r="G140">
        <v>1.722</v>
      </c>
      <c r="H140">
        <v>2.63</v>
      </c>
      <c r="I140">
        <v>10.31</v>
      </c>
      <c r="J140">
        <v>2.11</v>
      </c>
      <c r="K140">
        <v>34.58</v>
      </c>
      <c r="L140">
        <v>67.540000000000006</v>
      </c>
      <c r="M140">
        <v>133.74</v>
      </c>
      <c r="N140">
        <v>235.78</v>
      </c>
      <c r="O140">
        <v>323.5</v>
      </c>
      <c r="P140">
        <v>694.71</v>
      </c>
      <c r="Q140">
        <v>695.88</v>
      </c>
      <c r="R140">
        <v>42637.02</v>
      </c>
      <c r="S140">
        <v>0</v>
      </c>
      <c r="T140">
        <v>0</v>
      </c>
      <c r="U140">
        <v>0</v>
      </c>
      <c r="V140">
        <v>4.08</v>
      </c>
      <c r="W140">
        <v>0.36799999999999999</v>
      </c>
      <c r="X140">
        <v>0.36499999999999999</v>
      </c>
      <c r="Y140">
        <v>436.55</v>
      </c>
      <c r="Z140">
        <v>4156.04</v>
      </c>
      <c r="AA140" s="4">
        <f t="shared" si="26"/>
        <v>0.10503989374500727</v>
      </c>
      <c r="AB140" t="s">
        <v>34</v>
      </c>
      <c r="AC140">
        <v>0</v>
      </c>
      <c r="AD140" t="s">
        <v>34</v>
      </c>
      <c r="AE140" t="s">
        <v>34</v>
      </c>
      <c r="AF140" t="s">
        <v>34</v>
      </c>
      <c r="AH140" s="1">
        <f t="shared" si="27"/>
        <v>0.11174822361761615</v>
      </c>
      <c r="AI140">
        <f t="shared" si="28"/>
        <v>2221.9720000000002</v>
      </c>
      <c r="AJ140">
        <f t="shared" si="29"/>
        <v>4.9776165594276743E-2</v>
      </c>
      <c r="AK140">
        <f t="shared" si="30"/>
        <v>4.3254584123699489E-3</v>
      </c>
      <c r="AL140">
        <f t="shared" si="33"/>
        <v>8.7044534412955468E-2</v>
      </c>
      <c r="AM140">
        <f t="shared" si="31"/>
        <v>34.131999999999998</v>
      </c>
      <c r="AN140">
        <f t="shared" si="32"/>
        <v>2187.84</v>
      </c>
    </row>
    <row r="141" spans="1:40" x14ac:dyDescent="0.25">
      <c r="A141" t="s">
        <v>254</v>
      </c>
      <c r="B141">
        <v>0.93500000000000005</v>
      </c>
      <c r="C141">
        <v>4.1000000000000002E-2</v>
      </c>
      <c r="D141">
        <v>80426.880000000005</v>
      </c>
      <c r="E141">
        <v>0.28599999999999998</v>
      </c>
      <c r="F141">
        <v>23.25</v>
      </c>
      <c r="G141">
        <v>2.65</v>
      </c>
      <c r="H141">
        <v>8.0299999999999994</v>
      </c>
      <c r="I141">
        <v>47.45</v>
      </c>
      <c r="J141">
        <v>19.399999999999999</v>
      </c>
      <c r="K141">
        <v>185.86</v>
      </c>
      <c r="L141">
        <v>328.62</v>
      </c>
      <c r="M141">
        <v>580.15</v>
      </c>
      <c r="N141">
        <v>877.74</v>
      </c>
      <c r="O141">
        <v>1153.1500000000001</v>
      </c>
      <c r="P141">
        <v>2236.92</v>
      </c>
      <c r="Q141">
        <v>1938.79</v>
      </c>
      <c r="R141">
        <v>47566.66</v>
      </c>
      <c r="S141">
        <v>0</v>
      </c>
      <c r="T141">
        <v>0</v>
      </c>
      <c r="U141">
        <v>1.2</v>
      </c>
      <c r="V141">
        <v>13.76</v>
      </c>
      <c r="W141">
        <v>1.88</v>
      </c>
      <c r="X141">
        <v>2.36</v>
      </c>
      <c r="Y141">
        <v>1992.57</v>
      </c>
      <c r="Z141">
        <v>13425.46</v>
      </c>
      <c r="AA141" s="4">
        <f t="shared" si="26"/>
        <v>0.1484172609355657</v>
      </c>
      <c r="AB141" t="s">
        <v>34</v>
      </c>
      <c r="AC141">
        <v>0</v>
      </c>
      <c r="AD141" t="s">
        <v>34</v>
      </c>
      <c r="AE141" t="s">
        <v>34</v>
      </c>
      <c r="AF141" t="s">
        <v>34</v>
      </c>
      <c r="AH141" s="1">
        <f t="shared" si="27"/>
        <v>0.20658113306969356</v>
      </c>
      <c r="AI141">
        <f t="shared" si="28"/>
        <v>7402.2959999999994</v>
      </c>
      <c r="AJ141">
        <f t="shared" si="29"/>
        <v>8.308745954258534E-2</v>
      </c>
      <c r="AK141">
        <f t="shared" si="30"/>
        <v>1.4751468699549718E-4</v>
      </c>
      <c r="AL141">
        <f t="shared" si="33"/>
        <v>1.5387926396212201E-3</v>
      </c>
      <c r="AM141">
        <f t="shared" si="31"/>
        <v>81.665999999999997</v>
      </c>
      <c r="AN141">
        <f t="shared" si="32"/>
        <v>7320.63</v>
      </c>
    </row>
    <row r="142" spans="1:40" x14ac:dyDescent="0.25">
      <c r="A142" t="s">
        <v>255</v>
      </c>
      <c r="B142">
        <v>0.93500000000000005</v>
      </c>
      <c r="C142">
        <v>7.8E-2</v>
      </c>
      <c r="D142">
        <v>79624.179999999993</v>
      </c>
      <c r="E142">
        <v>1.595</v>
      </c>
      <c r="F142">
        <v>81.14</v>
      </c>
      <c r="G142">
        <v>7.25</v>
      </c>
      <c r="H142">
        <v>11.92</v>
      </c>
      <c r="I142">
        <v>54.91</v>
      </c>
      <c r="J142">
        <v>3.26</v>
      </c>
      <c r="K142">
        <v>215.82</v>
      </c>
      <c r="L142">
        <v>457.74</v>
      </c>
      <c r="M142">
        <v>970.35</v>
      </c>
      <c r="N142">
        <v>1738.54</v>
      </c>
      <c r="O142">
        <v>3013.41</v>
      </c>
      <c r="P142">
        <v>7921.33</v>
      </c>
      <c r="Q142">
        <v>7264.12</v>
      </c>
      <c r="R142">
        <v>42500.32</v>
      </c>
      <c r="S142">
        <v>0</v>
      </c>
      <c r="T142">
        <v>0</v>
      </c>
      <c r="U142">
        <v>0</v>
      </c>
      <c r="V142">
        <v>97.24</v>
      </c>
      <c r="W142">
        <v>6.29</v>
      </c>
      <c r="X142">
        <v>9.44</v>
      </c>
      <c r="Y142">
        <v>17124.75</v>
      </c>
      <c r="Z142">
        <v>97235.25</v>
      </c>
      <c r="AA142" s="4">
        <f t="shared" si="26"/>
        <v>0.17611668607835121</v>
      </c>
      <c r="AB142" t="s">
        <v>34</v>
      </c>
      <c r="AC142">
        <v>0</v>
      </c>
      <c r="AD142" t="s">
        <v>34</v>
      </c>
      <c r="AE142" t="s">
        <v>34</v>
      </c>
      <c r="AF142" t="s">
        <v>34</v>
      </c>
      <c r="AH142" s="1">
        <f t="shared" si="27"/>
        <v>2.994649742312374E-2</v>
      </c>
      <c r="AI142">
        <f t="shared" si="28"/>
        <v>21741.384999999998</v>
      </c>
      <c r="AJ142">
        <f t="shared" si="29"/>
        <v>2.7245424695095395E-2</v>
      </c>
      <c r="AK142">
        <f t="shared" si="30"/>
        <v>2.1957236389266697E-4</v>
      </c>
      <c r="AL142">
        <f t="shared" si="33"/>
        <v>7.3904179408766568E-3</v>
      </c>
      <c r="AM142">
        <f t="shared" si="31"/>
        <v>156.815</v>
      </c>
      <c r="AN142">
        <f t="shared" si="32"/>
        <v>21584.57</v>
      </c>
    </row>
    <row r="143" spans="1:40" x14ac:dyDescent="0.25">
      <c r="A143" t="s">
        <v>256</v>
      </c>
      <c r="B143">
        <v>0.93500000000000005</v>
      </c>
      <c r="C143">
        <v>2.5499999999999998E-2</v>
      </c>
      <c r="D143">
        <v>74631.070000000007</v>
      </c>
      <c r="E143">
        <v>11.15</v>
      </c>
      <c r="F143">
        <v>160.36000000000001</v>
      </c>
      <c r="G143">
        <v>25.24</v>
      </c>
      <c r="H143">
        <v>35.15</v>
      </c>
      <c r="I143">
        <v>91.41</v>
      </c>
      <c r="J143">
        <v>19.96</v>
      </c>
      <c r="K143">
        <v>312.31</v>
      </c>
      <c r="L143">
        <v>558.94000000000005</v>
      </c>
      <c r="M143">
        <v>1142.42</v>
      </c>
      <c r="N143">
        <v>1934.26</v>
      </c>
      <c r="O143">
        <v>2781.38</v>
      </c>
      <c r="P143">
        <v>6932.17</v>
      </c>
      <c r="Q143">
        <v>5833.09</v>
      </c>
      <c r="R143">
        <v>57789.96</v>
      </c>
      <c r="S143">
        <v>0</v>
      </c>
      <c r="T143">
        <v>0</v>
      </c>
      <c r="U143">
        <v>0</v>
      </c>
      <c r="V143">
        <v>109.31</v>
      </c>
      <c r="W143">
        <v>7.35</v>
      </c>
      <c r="X143">
        <v>12.26</v>
      </c>
      <c r="Y143">
        <v>22632.59</v>
      </c>
      <c r="Z143">
        <v>108238.08</v>
      </c>
      <c r="AA143" s="4">
        <f t="shared" si="26"/>
        <v>0.20910006903300576</v>
      </c>
      <c r="AB143" t="s">
        <v>34</v>
      </c>
      <c r="AC143">
        <v>0</v>
      </c>
      <c r="AD143" t="s">
        <v>34</v>
      </c>
      <c r="AE143" t="s">
        <v>34</v>
      </c>
      <c r="AF143" t="s">
        <v>34</v>
      </c>
      <c r="AH143" s="1">
        <f t="shared" si="27"/>
        <v>0.11813286515237185</v>
      </c>
      <c r="AI143">
        <f t="shared" si="28"/>
        <v>19837.84</v>
      </c>
      <c r="AJ143">
        <f t="shared" si="29"/>
        <v>4.505227078966615E-2</v>
      </c>
      <c r="AK143">
        <f t="shared" si="30"/>
        <v>1.911508308632303E-3</v>
      </c>
      <c r="AL143">
        <f t="shared" si="33"/>
        <v>3.570170663763568E-2</v>
      </c>
      <c r="AM143">
        <f t="shared" si="31"/>
        <v>323.31000000000006</v>
      </c>
      <c r="AN143">
        <f t="shared" si="32"/>
        <v>19514.53</v>
      </c>
    </row>
    <row r="144" spans="1:40" x14ac:dyDescent="0.25">
      <c r="A144" s="5" t="s">
        <v>257</v>
      </c>
      <c r="B144" s="5">
        <f t="shared" ref="B144:Z144" si="34">MEDIAN(B110:B143)</f>
        <v>0.93500000000000005</v>
      </c>
      <c r="C144" s="5">
        <f t="shared" si="34"/>
        <v>0.04</v>
      </c>
      <c r="D144" s="5">
        <f t="shared" si="34"/>
        <v>83602.69</v>
      </c>
      <c r="E144" s="5">
        <f t="shared" si="34"/>
        <v>6.8</v>
      </c>
      <c r="F144" s="5">
        <f t="shared" si="34"/>
        <v>83.75</v>
      </c>
      <c r="G144" s="5">
        <f t="shared" si="34"/>
        <v>21.494999999999997</v>
      </c>
      <c r="H144" s="5">
        <f t="shared" si="34"/>
        <v>30.490000000000002</v>
      </c>
      <c r="I144" s="5">
        <f t="shared" si="34"/>
        <v>91.53</v>
      </c>
      <c r="J144" s="5">
        <f t="shared" si="34"/>
        <v>24.66</v>
      </c>
      <c r="K144" s="5">
        <f t="shared" si="34"/>
        <v>259.57</v>
      </c>
      <c r="L144" s="5">
        <f t="shared" si="34"/>
        <v>436.27499999999998</v>
      </c>
      <c r="M144" s="5">
        <f t="shared" si="34"/>
        <v>759.67000000000007</v>
      </c>
      <c r="N144" s="5">
        <f t="shared" si="34"/>
        <v>1120.2750000000001</v>
      </c>
      <c r="O144" s="5">
        <f t="shared" si="34"/>
        <v>1470.67</v>
      </c>
      <c r="P144" s="5">
        <f t="shared" si="34"/>
        <v>2763.1800000000003</v>
      </c>
      <c r="Q144" s="5">
        <f t="shared" si="34"/>
        <v>2410.04</v>
      </c>
      <c r="R144" s="5">
        <f t="shared" si="34"/>
        <v>50269.684999999998</v>
      </c>
      <c r="S144" s="5">
        <f t="shared" si="34"/>
        <v>0</v>
      </c>
      <c r="T144" s="5">
        <f t="shared" si="34"/>
        <v>0</v>
      </c>
      <c r="U144" s="5">
        <f t="shared" si="34"/>
        <v>0</v>
      </c>
      <c r="V144" s="5">
        <f t="shared" si="34"/>
        <v>26.67</v>
      </c>
      <c r="W144" s="5">
        <f t="shared" si="34"/>
        <v>1.9350000000000001</v>
      </c>
      <c r="X144" s="5">
        <f t="shared" si="34"/>
        <v>2.38</v>
      </c>
      <c r="Y144" s="5">
        <f t="shared" si="34"/>
        <v>4153.4750000000004</v>
      </c>
      <c r="Z144" s="5">
        <f t="shared" si="34"/>
        <v>25636.144999999997</v>
      </c>
      <c r="AA144" s="4">
        <f>Y144/Z144</f>
        <v>0.16201636400480654</v>
      </c>
      <c r="AB144" s="5" t="e">
        <f>MEDIAN(AB110:AB143)</f>
        <v>#NUM!</v>
      </c>
      <c r="AC144" s="5">
        <f>MEDIAN(AC110:AC143)</f>
        <v>0</v>
      </c>
      <c r="AD144" s="5" t="e">
        <f>MEDIAN(AD110:AD143)</f>
        <v>#NUM!</v>
      </c>
      <c r="AE144" s="5" t="e">
        <f>MEDIAN(AE110:AE143)</f>
        <v>#NUM!</v>
      </c>
      <c r="AF144" s="5" t="e">
        <f>MEDIAN(AF110:AF143)</f>
        <v>#NUM!</v>
      </c>
      <c r="AH144" s="1">
        <f t="shared" si="27"/>
        <v>0.15998677813225096</v>
      </c>
      <c r="AI144">
        <f t="shared" si="28"/>
        <v>9478.4050000000007</v>
      </c>
      <c r="AJ144">
        <f t="shared" si="29"/>
        <v>9.3938867536678738E-2</v>
      </c>
      <c r="AK144">
        <f t="shared" si="30"/>
        <v>2.8215299331131433E-3</v>
      </c>
      <c r="AL144">
        <f t="shared" si="33"/>
        <v>2.6197172246407521E-2</v>
      </c>
      <c r="AM144">
        <f t="shared" si="31"/>
        <v>234.065</v>
      </c>
      <c r="AN144">
        <f t="shared" si="32"/>
        <v>9244.34</v>
      </c>
    </row>
    <row r="145" spans="1:40" x14ac:dyDescent="0.25">
      <c r="A145" s="5" t="s">
        <v>209</v>
      </c>
      <c r="B145" s="6">
        <f>AVERAGE(B110:B143)</f>
        <v>0.93499999999999961</v>
      </c>
      <c r="C145" s="6">
        <f t="shared" ref="C145:AF145" si="35">AVERAGE(C110:C143)</f>
        <v>0.13925588235294117</v>
      </c>
      <c r="D145" s="6">
        <f t="shared" si="35"/>
        <v>309949.33794117655</v>
      </c>
      <c r="E145" s="6">
        <f t="shared" si="35"/>
        <v>391.08670588235293</v>
      </c>
      <c r="F145" s="6">
        <f t="shared" si="35"/>
        <v>264.68176470588236</v>
      </c>
      <c r="G145" s="6">
        <f>AVERAGE(G110:G143)</f>
        <v>325.51241176470603</v>
      </c>
      <c r="H145" s="6">
        <f t="shared" si="35"/>
        <v>333.110205882353</v>
      </c>
      <c r="I145" s="6">
        <f t="shared" si="35"/>
        <v>487.71823529411768</v>
      </c>
      <c r="J145" s="6">
        <f t="shared" si="35"/>
        <v>149.93117647058824</v>
      </c>
      <c r="K145" s="6">
        <f t="shared" si="35"/>
        <v>952.9176470588236</v>
      </c>
      <c r="L145" s="6">
        <f t="shared" si="35"/>
        <v>1584.4641176470593</v>
      </c>
      <c r="M145" s="6">
        <f t="shared" si="35"/>
        <v>2638.6900000000014</v>
      </c>
      <c r="N145" s="6">
        <f t="shared" si="35"/>
        <v>3780.3976470588223</v>
      </c>
      <c r="O145" s="6">
        <f t="shared" si="35"/>
        <v>5275.8650000000016</v>
      </c>
      <c r="P145" s="6">
        <f t="shared" si="35"/>
        <v>11271.586470588236</v>
      </c>
      <c r="Q145" s="6">
        <f t="shared" si="35"/>
        <v>9814.0723529411789</v>
      </c>
      <c r="R145" s="6">
        <f t="shared" si="35"/>
        <v>213360.85529411765</v>
      </c>
      <c r="S145" s="6">
        <f t="shared" si="35"/>
        <v>0</v>
      </c>
      <c r="T145" s="6">
        <f t="shared" si="35"/>
        <v>0</v>
      </c>
      <c r="U145" s="6">
        <f t="shared" si="35"/>
        <v>0.59911764705882353</v>
      </c>
      <c r="V145" s="6">
        <f t="shared" si="35"/>
        <v>75.783235294117631</v>
      </c>
      <c r="W145" s="6">
        <f t="shared" si="35"/>
        <v>5.4440588235294118</v>
      </c>
      <c r="X145" s="6">
        <f t="shared" si="35"/>
        <v>7.099323529411766</v>
      </c>
      <c r="Y145" s="6">
        <f t="shared" si="35"/>
        <v>15033.539411764707</v>
      </c>
      <c r="Z145" s="6">
        <f t="shared" si="35"/>
        <v>80755.536176470603</v>
      </c>
      <c r="AA145" s="9">
        <f>AVERAGE(AA110:AA143)</f>
        <v>0.17068443144022399</v>
      </c>
      <c r="AB145" s="6" t="e">
        <f t="shared" si="35"/>
        <v>#DIV/0!</v>
      </c>
      <c r="AC145" s="6">
        <f t="shared" si="35"/>
        <v>0</v>
      </c>
      <c r="AD145" s="6" t="e">
        <f t="shared" si="35"/>
        <v>#DIV/0!</v>
      </c>
      <c r="AE145" s="6" t="e">
        <f t="shared" si="35"/>
        <v>#DIV/0!</v>
      </c>
      <c r="AF145" s="6" t="e">
        <f t="shared" si="35"/>
        <v>#DIV/0!</v>
      </c>
      <c r="AH145" s="1">
        <f t="shared" si="27"/>
        <v>0.21992761627929328</v>
      </c>
      <c r="AI145">
        <f t="shared" si="28"/>
        <v>37270.033735294121</v>
      </c>
      <c r="AJ145">
        <f t="shared" si="29"/>
        <v>8.4541572700998255E-2</v>
      </c>
      <c r="AK145">
        <f t="shared" si="30"/>
        <v>3.9849584537161906E-2</v>
      </c>
      <c r="AL145">
        <f t="shared" si="33"/>
        <v>0.41040976320402967</v>
      </c>
      <c r="AM145">
        <f t="shared" si="31"/>
        <v>1802.109323529412</v>
      </c>
      <c r="AN145">
        <f t="shared" si="32"/>
        <v>35467.92441176471</v>
      </c>
    </row>
    <row r="146" spans="1:40" x14ac:dyDescent="0.25">
      <c r="A146" s="5" t="s">
        <v>210</v>
      </c>
      <c r="B146" s="7">
        <f>STDEV(B110:B143)</f>
        <v>4.5076761783007435E-16</v>
      </c>
      <c r="C146" s="7">
        <f t="shared" ref="C146:AF146" si="36">STDEV(C110:C143)</f>
        <v>0.20751884352726821</v>
      </c>
      <c r="D146" s="7">
        <f t="shared" si="36"/>
        <v>386051.1392631398</v>
      </c>
      <c r="E146" s="7">
        <f t="shared" si="36"/>
        <v>1882.8454851679105</v>
      </c>
      <c r="F146" s="7">
        <f t="shared" si="36"/>
        <v>610.50694838063396</v>
      </c>
      <c r="G146" s="7">
        <f t="shared" si="36"/>
        <v>1366.4720999240101</v>
      </c>
      <c r="H146" s="7">
        <f t="shared" si="36"/>
        <v>1198.4020567505154</v>
      </c>
      <c r="I146" s="7">
        <f t="shared" si="36"/>
        <v>1053.3212374127231</v>
      </c>
      <c r="J146" s="7">
        <f t="shared" si="36"/>
        <v>301.18647525637977</v>
      </c>
      <c r="K146" s="7">
        <f t="shared" si="36"/>
        <v>1428.565905196979</v>
      </c>
      <c r="L146" s="7">
        <f t="shared" si="36"/>
        <v>2349.6258622483206</v>
      </c>
      <c r="M146" s="7">
        <f t="shared" si="36"/>
        <v>3860.1874220380278</v>
      </c>
      <c r="N146" s="7">
        <f t="shared" si="36"/>
        <v>5387.1561143283971</v>
      </c>
      <c r="O146" s="7">
        <f t="shared" si="36"/>
        <v>7487.6016881979322</v>
      </c>
      <c r="P146" s="7">
        <f t="shared" si="36"/>
        <v>16284.449067098165</v>
      </c>
      <c r="Q146" s="7">
        <f t="shared" si="36"/>
        <v>14156.149760528437</v>
      </c>
      <c r="R146" s="7">
        <f t="shared" si="36"/>
        <v>281265.82212995103</v>
      </c>
      <c r="S146" s="7">
        <f t="shared" si="36"/>
        <v>0</v>
      </c>
      <c r="T146" s="7">
        <f t="shared" si="36"/>
        <v>0</v>
      </c>
      <c r="U146" s="7">
        <f t="shared" si="36"/>
        <v>1.6384533868533659</v>
      </c>
      <c r="V146" s="7">
        <f t="shared" si="36"/>
        <v>117.22046040559869</v>
      </c>
      <c r="W146" s="7">
        <f t="shared" si="36"/>
        <v>8.3158819679890712</v>
      </c>
      <c r="X146" s="7">
        <f t="shared" si="36"/>
        <v>10.532174550915148</v>
      </c>
      <c r="Y146" s="7">
        <f t="shared" si="36"/>
        <v>23183.432023697038</v>
      </c>
      <c r="Z146" s="7">
        <f t="shared" si="36"/>
        <v>126076.99445028845</v>
      </c>
      <c r="AA146" s="10">
        <f>STDEV(AA110:AA143)</f>
        <v>4.8635889214572091E-2</v>
      </c>
      <c r="AB146" s="7" t="e">
        <f t="shared" si="36"/>
        <v>#DIV/0!</v>
      </c>
      <c r="AC146" s="7">
        <f t="shared" si="36"/>
        <v>0</v>
      </c>
      <c r="AD146" s="7" t="e">
        <f t="shared" si="36"/>
        <v>#DIV/0!</v>
      </c>
      <c r="AE146" s="7" t="e">
        <f t="shared" si="36"/>
        <v>#DIV/0!</v>
      </c>
      <c r="AF146" s="7" t="e">
        <f t="shared" si="36"/>
        <v>#DIV/0!</v>
      </c>
      <c r="AH146" s="1">
        <f t="shared" si="27"/>
        <v>0.24553019303731746</v>
      </c>
      <c r="AI146">
        <f t="shared" si="28"/>
        <v>57366.470122528437</v>
      </c>
      <c r="AJ146">
        <f t="shared" si="29"/>
        <v>8.7725774406658796E-2</v>
      </c>
      <c r="AK146">
        <f t="shared" si="30"/>
        <v>0.13300547938662283</v>
      </c>
      <c r="AL146">
        <f t="shared" si="33"/>
        <v>1.317996935470956</v>
      </c>
      <c r="AM146">
        <f t="shared" si="31"/>
        <v>6111.5478276357935</v>
      </c>
      <c r="AN146">
        <f t="shared" si="32"/>
        <v>51254.92229489264</v>
      </c>
    </row>
    <row r="147" spans="1:40" x14ac:dyDescent="0.25">
      <c r="A147" s="5" t="s">
        <v>211</v>
      </c>
      <c r="B147" s="6">
        <f>MAX(B110:B143)</f>
        <v>0.93500000000000005</v>
      </c>
      <c r="C147" s="6">
        <f t="shared" ref="C147:AF147" si="37">MAX(C110:C143)</f>
        <v>0.82</v>
      </c>
      <c r="D147" s="6">
        <f t="shared" si="37"/>
        <v>979417.5</v>
      </c>
      <c r="E147" s="6">
        <f t="shared" si="37"/>
        <v>11020.93</v>
      </c>
      <c r="F147" s="6">
        <f t="shared" si="37"/>
        <v>3506.86</v>
      </c>
      <c r="G147" s="6">
        <f t="shared" si="37"/>
        <v>8009.92</v>
      </c>
      <c r="H147" s="6">
        <f t="shared" si="37"/>
        <v>7018.29</v>
      </c>
      <c r="I147" s="6">
        <f t="shared" si="37"/>
        <v>5677.58</v>
      </c>
      <c r="J147" s="6">
        <f t="shared" si="37"/>
        <v>1535.73</v>
      </c>
      <c r="K147" s="6">
        <f t="shared" si="37"/>
        <v>4596.41</v>
      </c>
      <c r="L147" s="6">
        <f t="shared" si="37"/>
        <v>7673.8</v>
      </c>
      <c r="M147" s="6">
        <f t="shared" si="37"/>
        <v>13196.3</v>
      </c>
      <c r="N147" s="6">
        <f t="shared" si="37"/>
        <v>18332.28</v>
      </c>
      <c r="O147" s="6">
        <f t="shared" si="37"/>
        <v>25700.68</v>
      </c>
      <c r="P147" s="6">
        <f t="shared" si="37"/>
        <v>55570.83</v>
      </c>
      <c r="Q147" s="6">
        <f t="shared" si="37"/>
        <v>48442.36</v>
      </c>
      <c r="R147" s="6">
        <f t="shared" si="37"/>
        <v>788978.31</v>
      </c>
      <c r="S147" s="6">
        <f t="shared" si="37"/>
        <v>0</v>
      </c>
      <c r="T147" s="6">
        <f t="shared" si="37"/>
        <v>0</v>
      </c>
      <c r="U147" s="6">
        <f t="shared" si="37"/>
        <v>7.86</v>
      </c>
      <c r="V147" s="6">
        <f t="shared" si="37"/>
        <v>496.24</v>
      </c>
      <c r="W147" s="6">
        <f t="shared" si="37"/>
        <v>33.229999999999997</v>
      </c>
      <c r="X147" s="6">
        <f t="shared" si="37"/>
        <v>36.44</v>
      </c>
      <c r="Y147" s="6">
        <f t="shared" si="37"/>
        <v>81679.210000000006</v>
      </c>
      <c r="Z147" s="6">
        <f t="shared" si="37"/>
        <v>519857.5</v>
      </c>
      <c r="AA147" s="6">
        <f t="shared" si="37"/>
        <v>0.28636131500457812</v>
      </c>
      <c r="AB147" s="6">
        <f t="shared" si="37"/>
        <v>0</v>
      </c>
      <c r="AC147" s="6">
        <f t="shared" si="37"/>
        <v>0</v>
      </c>
      <c r="AD147" s="6">
        <f t="shared" si="37"/>
        <v>0</v>
      </c>
      <c r="AE147" s="6">
        <f t="shared" si="37"/>
        <v>0</v>
      </c>
      <c r="AF147" s="6">
        <f t="shared" si="37"/>
        <v>0</v>
      </c>
      <c r="AH147" s="1">
        <f t="shared" si="27"/>
        <v>0.30062414362139406</v>
      </c>
      <c r="AI147">
        <f t="shared" si="28"/>
        <v>210281.96999999997</v>
      </c>
      <c r="AJ147">
        <f t="shared" si="29"/>
        <v>8.2712638987036902E-2</v>
      </c>
      <c r="AK147">
        <f t="shared" si="30"/>
        <v>0.22750605048969538</v>
      </c>
      <c r="AL147">
        <f t="shared" si="33"/>
        <v>2.3977256162961966</v>
      </c>
      <c r="AM147">
        <f t="shared" si="31"/>
        <v>35233.58</v>
      </c>
      <c r="AN147">
        <f t="shared" si="32"/>
        <v>175048.39</v>
      </c>
    </row>
    <row r="148" spans="1:40" x14ac:dyDescent="0.25">
      <c r="A148" s="5" t="s">
        <v>212</v>
      </c>
      <c r="B148" s="6">
        <f>MIN(B110:B143)</f>
        <v>0.93500000000000005</v>
      </c>
      <c r="C148" s="6">
        <f t="shared" ref="C148:AF148" si="38">MIN(C110:C143)</f>
        <v>0</v>
      </c>
      <c r="D148" s="6">
        <f t="shared" si="38"/>
        <v>69664.08</v>
      </c>
      <c r="E148" s="6">
        <f t="shared" si="38"/>
        <v>7.0000000000000007E-2</v>
      </c>
      <c r="F148" s="6">
        <f t="shared" si="38"/>
        <v>6.26</v>
      </c>
      <c r="G148" s="6">
        <f t="shared" si="38"/>
        <v>0.58199999999999996</v>
      </c>
      <c r="H148" s="6">
        <f t="shared" si="38"/>
        <v>1.855</v>
      </c>
      <c r="I148" s="6">
        <f t="shared" si="38"/>
        <v>6.66</v>
      </c>
      <c r="J148" s="6">
        <f t="shared" si="38"/>
        <v>2.11</v>
      </c>
      <c r="K148" s="6">
        <f t="shared" si="38"/>
        <v>34.58</v>
      </c>
      <c r="L148" s="6">
        <f t="shared" si="38"/>
        <v>67.540000000000006</v>
      </c>
      <c r="M148" s="6">
        <f t="shared" si="38"/>
        <v>133.74</v>
      </c>
      <c r="N148" s="6">
        <f t="shared" si="38"/>
        <v>235.78</v>
      </c>
      <c r="O148" s="6">
        <f t="shared" si="38"/>
        <v>323.5</v>
      </c>
      <c r="P148" s="6">
        <f t="shared" si="38"/>
        <v>694.71</v>
      </c>
      <c r="Q148" s="6">
        <f t="shared" si="38"/>
        <v>695.88</v>
      </c>
      <c r="R148" s="6">
        <f t="shared" si="38"/>
        <v>35475.660000000003</v>
      </c>
      <c r="S148" s="6">
        <f t="shared" si="38"/>
        <v>0</v>
      </c>
      <c r="T148" s="6">
        <f t="shared" si="38"/>
        <v>0</v>
      </c>
      <c r="U148" s="6">
        <f t="shared" si="38"/>
        <v>0</v>
      </c>
      <c r="V148" s="6">
        <f t="shared" si="38"/>
        <v>3.85</v>
      </c>
      <c r="W148" s="6">
        <f t="shared" si="38"/>
        <v>0.28599999999999998</v>
      </c>
      <c r="X148" s="6">
        <f t="shared" si="38"/>
        <v>0.307</v>
      </c>
      <c r="Y148" s="6">
        <f t="shared" si="38"/>
        <v>436.55</v>
      </c>
      <c r="Z148" s="6">
        <f t="shared" si="38"/>
        <v>4037.83</v>
      </c>
      <c r="AA148" s="6">
        <f t="shared" si="38"/>
        <v>6.8358155744563207E-2</v>
      </c>
      <c r="AB148" s="6">
        <f t="shared" si="38"/>
        <v>0</v>
      </c>
      <c r="AC148" s="6">
        <f t="shared" si="38"/>
        <v>0</v>
      </c>
      <c r="AD148" s="6">
        <f t="shared" si="38"/>
        <v>0</v>
      </c>
      <c r="AE148" s="6">
        <f t="shared" si="38"/>
        <v>0</v>
      </c>
      <c r="AF148" s="6">
        <f t="shared" si="38"/>
        <v>0</v>
      </c>
      <c r="AH148" s="1">
        <f t="shared" si="27"/>
        <v>0.1390377868552698</v>
      </c>
      <c r="AI148">
        <f t="shared" si="28"/>
        <v>2203.2670000000003</v>
      </c>
      <c r="AJ148">
        <f t="shared" si="29"/>
        <v>4.9776165594276743E-2</v>
      </c>
      <c r="AK148">
        <f t="shared" si="30"/>
        <v>1.0059205610162672E-4</v>
      </c>
      <c r="AL148">
        <f t="shared" si="33"/>
        <v>2.024291497975709E-3</v>
      </c>
      <c r="AM148">
        <f t="shared" si="31"/>
        <v>15.427</v>
      </c>
      <c r="AN148">
        <f t="shared" si="32"/>
        <v>2187.84</v>
      </c>
    </row>
    <row r="149" spans="1:40" x14ac:dyDescent="0.25">
      <c r="E149"/>
      <c r="F149"/>
      <c r="G149"/>
      <c r="H149"/>
      <c r="I149"/>
      <c r="J149"/>
      <c r="K149"/>
      <c r="L149"/>
      <c r="M149"/>
      <c r="N149"/>
      <c r="O149"/>
      <c r="P149"/>
      <c r="AH149" s="1" t="e">
        <f t="shared" si="27"/>
        <v>#DIV/0!</v>
      </c>
      <c r="AI149">
        <f t="shared" si="28"/>
        <v>0</v>
      </c>
      <c r="AJ149" t="e">
        <f t="shared" si="29"/>
        <v>#DIV/0!</v>
      </c>
      <c r="AK149" t="e">
        <f t="shared" si="30"/>
        <v>#DIV/0!</v>
      </c>
      <c r="AL149" t="e">
        <f t="shared" si="33"/>
        <v>#DIV/0!</v>
      </c>
      <c r="AM149">
        <f t="shared" si="31"/>
        <v>0</v>
      </c>
      <c r="AN149">
        <f t="shared" si="32"/>
        <v>0</v>
      </c>
    </row>
    <row r="150" spans="1:40" x14ac:dyDescent="0.25">
      <c r="A150" s="3" t="s">
        <v>258</v>
      </c>
      <c r="B150">
        <v>0.93500000000000005</v>
      </c>
      <c r="C150">
        <v>0.3</v>
      </c>
      <c r="D150">
        <v>1020767.81</v>
      </c>
      <c r="E150">
        <v>517.54999999999995</v>
      </c>
      <c r="F150">
        <v>575.30999999999995</v>
      </c>
      <c r="G150">
        <v>419.97</v>
      </c>
      <c r="H150">
        <v>453.23</v>
      </c>
      <c r="I150">
        <v>563.13</v>
      </c>
      <c r="J150">
        <v>123.01</v>
      </c>
      <c r="K150">
        <v>999.21</v>
      </c>
      <c r="L150">
        <v>1691.47</v>
      </c>
      <c r="M150">
        <v>3017.36</v>
      </c>
      <c r="N150">
        <v>4433.7299999999996</v>
      </c>
      <c r="O150">
        <v>6786.56</v>
      </c>
      <c r="P150">
        <v>15882.5</v>
      </c>
      <c r="Q150">
        <v>14490.67</v>
      </c>
      <c r="R150">
        <v>643513.31000000006</v>
      </c>
      <c r="S150">
        <v>0</v>
      </c>
      <c r="T150" t="s">
        <v>34</v>
      </c>
      <c r="U150">
        <v>0</v>
      </c>
      <c r="V150">
        <v>57.29</v>
      </c>
      <c r="W150">
        <v>4.07</v>
      </c>
      <c r="X150">
        <v>4.38</v>
      </c>
      <c r="Y150">
        <v>10358.98</v>
      </c>
      <c r="Z150">
        <v>62536.26</v>
      </c>
      <c r="AA150" s="4">
        <f>Y150/Z150</f>
        <v>0.16564757790120482</v>
      </c>
      <c r="AB150" t="s">
        <v>34</v>
      </c>
      <c r="AC150">
        <v>0</v>
      </c>
      <c r="AD150" t="s">
        <v>34</v>
      </c>
      <c r="AE150" t="s">
        <v>34</v>
      </c>
      <c r="AF150" t="s">
        <v>34</v>
      </c>
      <c r="AH150" s="1">
        <f t="shared" si="27"/>
        <v>0.16398635035303108</v>
      </c>
      <c r="AI150">
        <f t="shared" si="28"/>
        <v>49953.7</v>
      </c>
      <c r="AJ150">
        <f t="shared" si="29"/>
        <v>6.2912639697780576E-2</v>
      </c>
      <c r="AK150">
        <f t="shared" si="30"/>
        <v>3.5716084901526286E-2</v>
      </c>
      <c r="AL150">
        <f t="shared" si="33"/>
        <v>0.51795918775832905</v>
      </c>
      <c r="AM150">
        <f t="shared" si="31"/>
        <v>2529.19</v>
      </c>
      <c r="AN150">
        <f t="shared" si="32"/>
        <v>47424.509999999995</v>
      </c>
    </row>
    <row r="151" spans="1:40" x14ac:dyDescent="0.25">
      <c r="A151" t="s">
        <v>259</v>
      </c>
      <c r="B151">
        <v>0.93500000000000005</v>
      </c>
      <c r="C151">
        <v>0.37</v>
      </c>
      <c r="D151">
        <v>979131.69</v>
      </c>
      <c r="E151">
        <v>11.9</v>
      </c>
      <c r="F151">
        <v>174.18</v>
      </c>
      <c r="G151">
        <v>40.58</v>
      </c>
      <c r="H151">
        <v>134.71</v>
      </c>
      <c r="I151">
        <v>718.13</v>
      </c>
      <c r="J151">
        <v>352.84</v>
      </c>
      <c r="K151">
        <v>2321.02</v>
      </c>
      <c r="L151">
        <v>3913.75</v>
      </c>
      <c r="M151">
        <v>6800.86</v>
      </c>
      <c r="N151">
        <v>9746.6200000000008</v>
      </c>
      <c r="O151">
        <v>13654.41</v>
      </c>
      <c r="P151">
        <v>28643.16</v>
      </c>
      <c r="Q151">
        <v>25596.79</v>
      </c>
      <c r="R151">
        <v>575979.93999999994</v>
      </c>
      <c r="S151">
        <v>0</v>
      </c>
      <c r="T151" t="s">
        <v>34</v>
      </c>
      <c r="U151">
        <v>5.92</v>
      </c>
      <c r="V151">
        <v>78.89</v>
      </c>
      <c r="W151">
        <v>5.26</v>
      </c>
      <c r="X151">
        <v>8.24</v>
      </c>
      <c r="Y151">
        <v>20291.73</v>
      </c>
      <c r="Z151">
        <v>87197.39</v>
      </c>
      <c r="AA151" s="4">
        <f>Y151/Z151</f>
        <v>0.23271029098462695</v>
      </c>
      <c r="AB151" t="s">
        <v>34</v>
      </c>
      <c r="AC151">
        <v>0</v>
      </c>
      <c r="AD151" t="s">
        <v>34</v>
      </c>
      <c r="AE151" t="s">
        <v>34</v>
      </c>
      <c r="AF151" t="s">
        <v>34</v>
      </c>
      <c r="AH151" s="1">
        <f t="shared" si="27"/>
        <v>0.27329824138980507</v>
      </c>
      <c r="AI151">
        <f t="shared" si="28"/>
        <v>92108.950000000012</v>
      </c>
      <c r="AJ151">
        <f t="shared" si="29"/>
        <v>8.1032260407022133E-2</v>
      </c>
      <c r="AK151">
        <f t="shared" si="30"/>
        <v>4.6490204435790581E-4</v>
      </c>
      <c r="AL151">
        <f t="shared" si="33"/>
        <v>5.1270562080464625E-3</v>
      </c>
      <c r="AM151">
        <f t="shared" si="31"/>
        <v>1079.5</v>
      </c>
      <c r="AN151">
        <f t="shared" si="32"/>
        <v>91029.450000000012</v>
      </c>
    </row>
    <row r="152" spans="1:40" x14ac:dyDescent="0.25">
      <c r="A152" t="s">
        <v>260</v>
      </c>
      <c r="B152">
        <v>0.93500000000000005</v>
      </c>
      <c r="C152">
        <v>9.7100000000000009</v>
      </c>
      <c r="D152">
        <v>968793.13</v>
      </c>
      <c r="E152">
        <v>736.46</v>
      </c>
      <c r="F152">
        <v>631.82000000000005</v>
      </c>
      <c r="G152">
        <v>811.78</v>
      </c>
      <c r="H152">
        <v>995.45</v>
      </c>
      <c r="I152">
        <v>1369.24</v>
      </c>
      <c r="J152">
        <v>671.7</v>
      </c>
      <c r="K152">
        <v>3294.56</v>
      </c>
      <c r="L152">
        <v>5280.18</v>
      </c>
      <c r="M152">
        <v>8899.26</v>
      </c>
      <c r="N152">
        <v>12628.98</v>
      </c>
      <c r="O152">
        <v>17116.099999999999</v>
      </c>
      <c r="P152">
        <v>33332.68</v>
      </c>
      <c r="Q152">
        <v>28977.74</v>
      </c>
      <c r="R152">
        <v>557052.06000000006</v>
      </c>
      <c r="S152">
        <v>0</v>
      </c>
      <c r="T152" t="s">
        <v>34</v>
      </c>
      <c r="U152">
        <v>6.17</v>
      </c>
      <c r="V152">
        <v>101.74</v>
      </c>
      <c r="W152">
        <v>6.71</v>
      </c>
      <c r="X152">
        <v>8.69</v>
      </c>
      <c r="Y152">
        <v>20665.580000000002</v>
      </c>
      <c r="Z152">
        <v>111891.57</v>
      </c>
      <c r="AA152" s="4">
        <f>Y152/Z152</f>
        <v>0.18469291296922546</v>
      </c>
      <c r="AB152" t="s">
        <v>34</v>
      </c>
      <c r="AC152">
        <v>0</v>
      </c>
      <c r="AD152" t="s">
        <v>34</v>
      </c>
      <c r="AE152" t="s">
        <v>34</v>
      </c>
      <c r="AF152" t="s">
        <v>34</v>
      </c>
      <c r="AH152" s="1">
        <f t="shared" si="27"/>
        <v>0.31625459826062241</v>
      </c>
      <c r="AI152">
        <f t="shared" si="28"/>
        <v>114745.95</v>
      </c>
      <c r="AJ152">
        <f t="shared" si="29"/>
        <v>9.8838737239249894E-2</v>
      </c>
      <c r="AK152">
        <f t="shared" si="30"/>
        <v>2.5414680371899256E-2</v>
      </c>
      <c r="AL152">
        <f t="shared" si="33"/>
        <v>0.22353819629935409</v>
      </c>
      <c r="AM152">
        <f t="shared" si="31"/>
        <v>4544.75</v>
      </c>
      <c r="AN152">
        <f t="shared" si="32"/>
        <v>110201.2</v>
      </c>
    </row>
    <row r="153" spans="1:40" x14ac:dyDescent="0.25">
      <c r="A153" t="s">
        <v>261</v>
      </c>
      <c r="B153">
        <v>0.93500000000000005</v>
      </c>
      <c r="C153">
        <v>0.55000000000000004</v>
      </c>
      <c r="D153">
        <v>995623.81</v>
      </c>
      <c r="E153">
        <v>41.06</v>
      </c>
      <c r="F153">
        <v>910.31</v>
      </c>
      <c r="G153">
        <v>262.07</v>
      </c>
      <c r="H153">
        <v>562.71</v>
      </c>
      <c r="I153">
        <v>2403.2399999999998</v>
      </c>
      <c r="J153">
        <v>755.86</v>
      </c>
      <c r="K153">
        <v>6320.1</v>
      </c>
      <c r="L153">
        <v>11725.84</v>
      </c>
      <c r="M153">
        <v>21279.03</v>
      </c>
      <c r="N153">
        <v>31102.86</v>
      </c>
      <c r="O153">
        <v>43584.62</v>
      </c>
      <c r="P153">
        <v>92856.62</v>
      </c>
      <c r="Q153">
        <v>78818.570000000007</v>
      </c>
      <c r="R153">
        <v>640097.25</v>
      </c>
      <c r="S153">
        <v>0</v>
      </c>
      <c r="T153" t="s">
        <v>34</v>
      </c>
      <c r="U153">
        <v>0</v>
      </c>
      <c r="V153">
        <v>692.62</v>
      </c>
      <c r="W153">
        <v>45.85</v>
      </c>
      <c r="X153">
        <v>76.62</v>
      </c>
      <c r="Y153">
        <v>191802.09</v>
      </c>
      <c r="Z153">
        <v>758483.06</v>
      </c>
      <c r="AA153" s="4">
        <f t="shared" ref="AA153:AA198" si="39">Y153/Z153</f>
        <v>0.25287590470379123</v>
      </c>
      <c r="AB153" t="s">
        <v>34</v>
      </c>
      <c r="AC153">
        <v>0</v>
      </c>
      <c r="AD153" t="s">
        <v>34</v>
      </c>
      <c r="AE153" t="s">
        <v>34</v>
      </c>
      <c r="AF153" t="s">
        <v>34</v>
      </c>
      <c r="AH153" s="1">
        <f t="shared" si="27"/>
        <v>0.1939459951849975</v>
      </c>
      <c r="AI153">
        <f t="shared" si="28"/>
        <v>290622.89</v>
      </c>
      <c r="AJ153">
        <f t="shared" si="29"/>
        <v>6.806299863165384E-2</v>
      </c>
      <c r="AK153">
        <f t="shared" si="30"/>
        <v>5.2094322442033643E-4</v>
      </c>
      <c r="AL153">
        <f t="shared" si="33"/>
        <v>6.496732646635338E-3</v>
      </c>
      <c r="AM153">
        <f t="shared" si="31"/>
        <v>4179.3899999999994</v>
      </c>
      <c r="AN153">
        <f t="shared" si="32"/>
        <v>286443.5</v>
      </c>
    </row>
    <row r="154" spans="1:40" x14ac:dyDescent="0.25">
      <c r="A154" t="s">
        <v>262</v>
      </c>
      <c r="B154">
        <v>0.93500000000000005</v>
      </c>
      <c r="C154">
        <v>0.53</v>
      </c>
      <c r="D154">
        <v>1028449.94</v>
      </c>
      <c r="E154">
        <v>0</v>
      </c>
      <c r="F154">
        <v>73.209999999999994</v>
      </c>
      <c r="G154">
        <v>0</v>
      </c>
      <c r="H154">
        <v>12.93</v>
      </c>
      <c r="I154">
        <v>104.44</v>
      </c>
      <c r="J154">
        <v>71.849999999999994</v>
      </c>
      <c r="K154">
        <v>361.71</v>
      </c>
      <c r="L154">
        <v>754.93</v>
      </c>
      <c r="M154">
        <v>1462.34</v>
      </c>
      <c r="N154">
        <v>2199.4899999999998</v>
      </c>
      <c r="O154">
        <v>3370.16</v>
      </c>
      <c r="P154">
        <v>8496.8799999999992</v>
      </c>
      <c r="Q154">
        <v>8005.35</v>
      </c>
      <c r="R154">
        <v>616152.18999999994</v>
      </c>
      <c r="S154">
        <v>0</v>
      </c>
      <c r="T154" t="s">
        <v>34</v>
      </c>
      <c r="U154">
        <v>0</v>
      </c>
      <c r="V154">
        <v>21.27</v>
      </c>
      <c r="W154">
        <v>1.393</v>
      </c>
      <c r="X154">
        <v>1.7669999999999999</v>
      </c>
      <c r="Y154">
        <v>4351.05</v>
      </c>
      <c r="Z154">
        <v>24559.88</v>
      </c>
      <c r="AA154" s="4">
        <f t="shared" si="39"/>
        <v>0.17716088189355975</v>
      </c>
      <c r="AB154" t="s">
        <v>34</v>
      </c>
      <c r="AC154">
        <v>0</v>
      </c>
      <c r="AD154" t="s">
        <v>34</v>
      </c>
      <c r="AE154" t="s">
        <v>34</v>
      </c>
      <c r="AF154" t="s">
        <v>34</v>
      </c>
      <c r="AH154" s="1">
        <f t="shared" si="27"/>
        <v>0.36966904289562408</v>
      </c>
      <c r="AI154">
        <f t="shared" si="28"/>
        <v>24913.29</v>
      </c>
      <c r="AJ154">
        <f t="shared" si="29"/>
        <v>4.2569743246932995E-2</v>
      </c>
      <c r="AK154">
        <f t="shared" si="30"/>
        <v>0</v>
      </c>
      <c r="AL154">
        <f t="shared" si="33"/>
        <v>0</v>
      </c>
      <c r="AM154">
        <f t="shared" si="31"/>
        <v>190.57999999999998</v>
      </c>
      <c r="AN154">
        <f t="shared" si="32"/>
        <v>24722.71</v>
      </c>
    </row>
    <row r="155" spans="1:40" x14ac:dyDescent="0.25">
      <c r="A155" t="s">
        <v>263</v>
      </c>
      <c r="B155">
        <v>0.93500000000000005</v>
      </c>
      <c r="C155">
        <v>0.28999999999999998</v>
      </c>
      <c r="D155">
        <v>1012150</v>
      </c>
      <c r="E155">
        <v>8.5299999999999994</v>
      </c>
      <c r="F155">
        <v>120.13</v>
      </c>
      <c r="G155">
        <v>45.34</v>
      </c>
      <c r="H155">
        <v>186.06</v>
      </c>
      <c r="I155">
        <v>1076.75</v>
      </c>
      <c r="J155">
        <v>598.34</v>
      </c>
      <c r="K155">
        <v>3707.17</v>
      </c>
      <c r="L155">
        <v>6286.39</v>
      </c>
      <c r="M155">
        <v>10944.35</v>
      </c>
      <c r="N155">
        <v>15531.28</v>
      </c>
      <c r="O155">
        <v>20872.53</v>
      </c>
      <c r="P155">
        <v>42166.1</v>
      </c>
      <c r="Q155">
        <v>36571.54</v>
      </c>
      <c r="R155">
        <v>542147</v>
      </c>
      <c r="S155">
        <v>0</v>
      </c>
      <c r="T155" t="s">
        <v>34</v>
      </c>
      <c r="U155">
        <v>0</v>
      </c>
      <c r="V155">
        <v>131.09</v>
      </c>
      <c r="W155">
        <v>8.4499999999999993</v>
      </c>
      <c r="X155">
        <v>12.12</v>
      </c>
      <c r="Y155">
        <v>29958.75</v>
      </c>
      <c r="Z155">
        <v>144972.67000000001</v>
      </c>
      <c r="AA155" s="4">
        <f t="shared" si="39"/>
        <v>0.20665101911967268</v>
      </c>
      <c r="AB155" t="s">
        <v>34</v>
      </c>
      <c r="AC155">
        <v>0</v>
      </c>
      <c r="AD155" t="s">
        <v>34</v>
      </c>
      <c r="AE155" t="s">
        <v>34</v>
      </c>
      <c r="AF155" t="s">
        <v>34</v>
      </c>
      <c r="AH155" s="1">
        <f t="shared" si="27"/>
        <v>0.29948104915926338</v>
      </c>
      <c r="AI155">
        <f t="shared" si="28"/>
        <v>138114.51</v>
      </c>
      <c r="AJ155">
        <f t="shared" si="29"/>
        <v>8.7918256608982101E-2</v>
      </c>
      <c r="AK155">
        <f t="shared" si="30"/>
        <v>2.3324147684237524E-4</v>
      </c>
      <c r="AL155">
        <f t="shared" si="33"/>
        <v>2.3009465441293491E-3</v>
      </c>
      <c r="AM155">
        <f t="shared" si="31"/>
        <v>1436.81</v>
      </c>
      <c r="AN155">
        <f t="shared" si="32"/>
        <v>136677.70000000001</v>
      </c>
    </row>
    <row r="156" spans="1:40" x14ac:dyDescent="0.25">
      <c r="A156" t="s">
        <v>264</v>
      </c>
      <c r="B156">
        <v>0.93500000000000005</v>
      </c>
      <c r="C156">
        <v>0.3</v>
      </c>
      <c r="D156">
        <v>1033020.25</v>
      </c>
      <c r="E156">
        <v>57.84</v>
      </c>
      <c r="F156">
        <v>537.79999999999995</v>
      </c>
      <c r="G156">
        <v>39.58</v>
      </c>
      <c r="H156">
        <v>97.4</v>
      </c>
      <c r="I156">
        <v>489.36</v>
      </c>
      <c r="J156">
        <v>137.91999999999999</v>
      </c>
      <c r="K156">
        <v>1788.46</v>
      </c>
      <c r="L156">
        <v>3506.89</v>
      </c>
      <c r="M156">
        <v>6386.51</v>
      </c>
      <c r="N156">
        <v>9987.58</v>
      </c>
      <c r="O156">
        <v>14970.08</v>
      </c>
      <c r="P156">
        <v>33391.5</v>
      </c>
      <c r="Q156">
        <v>30767.93</v>
      </c>
      <c r="R156">
        <v>633224.25</v>
      </c>
      <c r="S156">
        <v>0</v>
      </c>
      <c r="T156" t="s">
        <v>34</v>
      </c>
      <c r="U156">
        <v>7.66</v>
      </c>
      <c r="V156">
        <v>127.81</v>
      </c>
      <c r="W156">
        <v>8.52</v>
      </c>
      <c r="X156">
        <v>15.56</v>
      </c>
      <c r="Y156">
        <v>37516.769999999997</v>
      </c>
      <c r="Z156">
        <v>140826.97</v>
      </c>
      <c r="AA156" s="4">
        <f t="shared" si="39"/>
        <v>0.26640330328771539</v>
      </c>
      <c r="AB156" t="s">
        <v>34</v>
      </c>
      <c r="AC156">
        <v>0</v>
      </c>
      <c r="AD156" t="s">
        <v>34</v>
      </c>
      <c r="AE156" t="s">
        <v>34</v>
      </c>
      <c r="AF156" t="s">
        <v>34</v>
      </c>
      <c r="AH156" s="1">
        <f t="shared" si="27"/>
        <v>0.14742576806775282</v>
      </c>
      <c r="AI156">
        <f t="shared" si="28"/>
        <v>102158.85</v>
      </c>
      <c r="AJ156">
        <f t="shared" si="29"/>
        <v>5.356033721156582E-2</v>
      </c>
      <c r="AK156">
        <f t="shared" si="30"/>
        <v>1.8798794719046749E-3</v>
      </c>
      <c r="AL156">
        <f t="shared" si="33"/>
        <v>3.2340672981224068E-2</v>
      </c>
      <c r="AM156">
        <f t="shared" si="31"/>
        <v>1221.98</v>
      </c>
      <c r="AN156">
        <f t="shared" si="32"/>
        <v>100936.87</v>
      </c>
    </row>
    <row r="157" spans="1:40" x14ac:dyDescent="0.25">
      <c r="A157" t="s">
        <v>265</v>
      </c>
      <c r="B157">
        <v>0.93500000000000005</v>
      </c>
      <c r="C157">
        <v>0.104</v>
      </c>
      <c r="D157">
        <v>1027386.81</v>
      </c>
      <c r="E157">
        <v>6138.44</v>
      </c>
      <c r="F157">
        <v>4944.75</v>
      </c>
      <c r="G157">
        <v>4983.8</v>
      </c>
      <c r="H157">
        <v>4993.7</v>
      </c>
      <c r="I157">
        <v>3772.6</v>
      </c>
      <c r="J157">
        <v>430.25</v>
      </c>
      <c r="K157">
        <v>3527.51</v>
      </c>
      <c r="L157">
        <v>4254.96</v>
      </c>
      <c r="M157">
        <v>6113.55</v>
      </c>
      <c r="N157">
        <v>8327.76</v>
      </c>
      <c r="O157">
        <v>11269.78</v>
      </c>
      <c r="P157">
        <v>23276.87</v>
      </c>
      <c r="Q157">
        <v>20232.39</v>
      </c>
      <c r="R157">
        <v>657460.18999999994</v>
      </c>
      <c r="S157">
        <v>0</v>
      </c>
      <c r="T157" t="s">
        <v>34</v>
      </c>
      <c r="U157">
        <v>0</v>
      </c>
      <c r="V157">
        <v>73.36</v>
      </c>
      <c r="W157">
        <v>4.6500000000000004</v>
      </c>
      <c r="X157">
        <v>6.24</v>
      </c>
      <c r="Y157">
        <v>15503.17</v>
      </c>
      <c r="Z157">
        <v>81991.740000000005</v>
      </c>
      <c r="AA157" s="4">
        <f t="shared" si="39"/>
        <v>0.18908209534277476</v>
      </c>
      <c r="AB157" t="s">
        <v>34</v>
      </c>
      <c r="AC157">
        <v>0</v>
      </c>
      <c r="AD157" t="s">
        <v>34</v>
      </c>
      <c r="AE157" t="s">
        <v>34</v>
      </c>
      <c r="AF157" t="s">
        <v>34</v>
      </c>
      <c r="AH157" s="1">
        <f t="shared" si="27"/>
        <v>0.11794142534296202</v>
      </c>
      <c r="AI157">
        <f t="shared" si="28"/>
        <v>102266.36</v>
      </c>
      <c r="AJ157">
        <f t="shared" si="29"/>
        <v>0.15154571899056876</v>
      </c>
      <c r="AK157">
        <f t="shared" si="30"/>
        <v>0.30339668225058924</v>
      </c>
      <c r="AL157">
        <f t="shared" si="33"/>
        <v>1.7401623241323196</v>
      </c>
      <c r="AM157">
        <f t="shared" si="31"/>
        <v>24833.289999999997</v>
      </c>
      <c r="AN157">
        <f t="shared" si="32"/>
        <v>77433.069999999992</v>
      </c>
    </row>
    <row r="158" spans="1:40" x14ac:dyDescent="0.25">
      <c r="A158" t="s">
        <v>266</v>
      </c>
      <c r="B158">
        <v>0.93500000000000005</v>
      </c>
      <c r="C158">
        <v>0.42</v>
      </c>
      <c r="D158">
        <v>1031329.06</v>
      </c>
      <c r="E158">
        <v>11.08</v>
      </c>
      <c r="F158">
        <v>204.64</v>
      </c>
      <c r="G158">
        <v>11.88</v>
      </c>
      <c r="H158">
        <v>52.21</v>
      </c>
      <c r="I158">
        <v>226.26</v>
      </c>
      <c r="J158">
        <v>100.85</v>
      </c>
      <c r="K158">
        <v>882.91</v>
      </c>
      <c r="L158">
        <v>1791.96</v>
      </c>
      <c r="M158">
        <v>3369.09</v>
      </c>
      <c r="N158">
        <v>5376.6</v>
      </c>
      <c r="O158">
        <v>8017.39</v>
      </c>
      <c r="P158">
        <v>18784.46</v>
      </c>
      <c r="Q158">
        <v>16865.57</v>
      </c>
      <c r="R158">
        <v>686060.44</v>
      </c>
      <c r="S158">
        <v>0</v>
      </c>
      <c r="T158" t="s">
        <v>34</v>
      </c>
      <c r="U158">
        <v>0</v>
      </c>
      <c r="V158">
        <v>49.09</v>
      </c>
      <c r="W158">
        <v>3.19</v>
      </c>
      <c r="X158">
        <v>4.2300000000000004</v>
      </c>
      <c r="Y158">
        <v>10463.290000000001</v>
      </c>
      <c r="Z158">
        <v>55652.55</v>
      </c>
      <c r="AA158" s="4">
        <f t="shared" si="39"/>
        <v>0.1880109716446057</v>
      </c>
      <c r="AB158" t="s">
        <v>34</v>
      </c>
      <c r="AC158">
        <v>0</v>
      </c>
      <c r="AD158" t="s">
        <v>34</v>
      </c>
      <c r="AE158" t="s">
        <v>34</v>
      </c>
      <c r="AF158" t="s">
        <v>34</v>
      </c>
      <c r="AH158" s="1">
        <f t="shared" si="27"/>
        <v>0.22563880618348428</v>
      </c>
      <c r="AI158">
        <f t="shared" si="28"/>
        <v>55694.9</v>
      </c>
      <c r="AJ158">
        <f t="shared" si="29"/>
        <v>4.7002149649231335E-2</v>
      </c>
      <c r="AK158">
        <f t="shared" si="30"/>
        <v>6.5695971141206612E-4</v>
      </c>
      <c r="AL158">
        <f t="shared" si="33"/>
        <v>1.254941047218856E-2</v>
      </c>
      <c r="AM158">
        <f t="shared" si="31"/>
        <v>506.07</v>
      </c>
      <c r="AN158">
        <f t="shared" si="32"/>
        <v>55188.829999999994</v>
      </c>
    </row>
    <row r="159" spans="1:40" x14ac:dyDescent="0.25">
      <c r="A159" t="s">
        <v>267</v>
      </c>
      <c r="B159">
        <v>0.93500000000000005</v>
      </c>
      <c r="C159">
        <v>0.17399999999999999</v>
      </c>
      <c r="D159">
        <v>1035079.19</v>
      </c>
      <c r="E159">
        <v>2448.8000000000002</v>
      </c>
      <c r="F159">
        <v>2487.65</v>
      </c>
      <c r="G159">
        <v>2657.94</v>
      </c>
      <c r="H159">
        <v>3007.58</v>
      </c>
      <c r="I159">
        <v>2365.52</v>
      </c>
      <c r="J159">
        <v>324.86</v>
      </c>
      <c r="K159">
        <v>2939.24</v>
      </c>
      <c r="L159">
        <v>4220.2700000000004</v>
      </c>
      <c r="M159">
        <v>6989.59</v>
      </c>
      <c r="N159">
        <v>10341.709999999999</v>
      </c>
      <c r="O159">
        <v>13840</v>
      </c>
      <c r="P159">
        <v>28011.33</v>
      </c>
      <c r="Q159">
        <v>23405.27</v>
      </c>
      <c r="R159">
        <v>684024</v>
      </c>
      <c r="S159">
        <v>0</v>
      </c>
      <c r="T159" t="s">
        <v>34</v>
      </c>
      <c r="U159">
        <v>0</v>
      </c>
      <c r="V159">
        <v>300.05</v>
      </c>
      <c r="W159">
        <v>19.170000000000002</v>
      </c>
      <c r="X159">
        <v>23.77</v>
      </c>
      <c r="Y159">
        <v>58636.52</v>
      </c>
      <c r="Z159">
        <v>328892.71999999997</v>
      </c>
      <c r="AA159" s="4">
        <f t="shared" si="39"/>
        <v>0.17828463944109191</v>
      </c>
      <c r="AB159" t="s">
        <v>34</v>
      </c>
      <c r="AC159">
        <v>0</v>
      </c>
      <c r="AD159" t="s">
        <v>34</v>
      </c>
      <c r="AE159" t="s">
        <v>34</v>
      </c>
      <c r="AF159" t="s">
        <v>34</v>
      </c>
      <c r="AH159" s="1">
        <f t="shared" si="27"/>
        <v>0.12320133197948817</v>
      </c>
      <c r="AI159">
        <f t="shared" si="28"/>
        <v>103039.76000000001</v>
      </c>
      <c r="AJ159">
        <f t="shared" si="29"/>
        <v>0.10493039780688741</v>
      </c>
      <c r="AK159">
        <f t="shared" si="30"/>
        <v>0.1046260094414634</v>
      </c>
      <c r="AL159">
        <f t="shared" si="33"/>
        <v>0.83314053973135926</v>
      </c>
      <c r="AM159">
        <f t="shared" si="31"/>
        <v>12967.490000000002</v>
      </c>
      <c r="AN159">
        <f t="shared" si="32"/>
        <v>90072.27</v>
      </c>
    </row>
    <row r="160" spans="1:40" x14ac:dyDescent="0.25">
      <c r="A160" t="s">
        <v>268</v>
      </c>
      <c r="B160">
        <v>0.93500000000000005</v>
      </c>
      <c r="C160">
        <v>1.83</v>
      </c>
      <c r="D160">
        <v>1000264.44</v>
      </c>
      <c r="E160">
        <v>96.87</v>
      </c>
      <c r="F160">
        <v>472.02</v>
      </c>
      <c r="G160">
        <v>120.24</v>
      </c>
      <c r="H160">
        <v>311.69</v>
      </c>
      <c r="I160">
        <v>1333.05</v>
      </c>
      <c r="J160">
        <v>493.24</v>
      </c>
      <c r="K160">
        <v>3744.55</v>
      </c>
      <c r="L160">
        <v>6297.27</v>
      </c>
      <c r="M160">
        <v>10836.58</v>
      </c>
      <c r="N160">
        <v>15386.43</v>
      </c>
      <c r="O160">
        <v>20831.71</v>
      </c>
      <c r="P160">
        <v>42717.64</v>
      </c>
      <c r="Q160">
        <v>37434.720000000001</v>
      </c>
      <c r="R160">
        <v>528928.13</v>
      </c>
      <c r="S160">
        <v>0</v>
      </c>
      <c r="T160" t="s">
        <v>34</v>
      </c>
      <c r="U160">
        <v>0</v>
      </c>
      <c r="V160">
        <v>131.59</v>
      </c>
      <c r="W160">
        <v>9.39</v>
      </c>
      <c r="X160">
        <v>18.010000000000002</v>
      </c>
      <c r="Y160">
        <v>42330.77</v>
      </c>
      <c r="Z160">
        <v>143639.01999999999</v>
      </c>
      <c r="AA160" s="4">
        <f t="shared" si="39"/>
        <v>0.29470244227508652</v>
      </c>
      <c r="AB160" t="s">
        <v>34</v>
      </c>
      <c r="AC160">
        <v>0</v>
      </c>
      <c r="AD160" t="s">
        <v>34</v>
      </c>
      <c r="AE160" t="s">
        <v>34</v>
      </c>
      <c r="AF160" t="s">
        <v>34</v>
      </c>
      <c r="AH160" s="1">
        <f t="shared" si="27"/>
        <v>0.22076755734637069</v>
      </c>
      <c r="AI160">
        <f t="shared" si="28"/>
        <v>140076.01</v>
      </c>
      <c r="AJ160">
        <f t="shared" si="29"/>
        <v>8.7658166509198554E-2</v>
      </c>
      <c r="AK160">
        <f t="shared" si="30"/>
        <v>2.587704676300504E-3</v>
      </c>
      <c r="AL160">
        <f t="shared" si="33"/>
        <v>2.5869597147854882E-2</v>
      </c>
      <c r="AM160">
        <f t="shared" si="31"/>
        <v>2333.87</v>
      </c>
      <c r="AN160">
        <f t="shared" si="32"/>
        <v>137742.14000000001</v>
      </c>
    </row>
    <row r="161" spans="1:40" x14ac:dyDescent="0.25">
      <c r="A161" t="s">
        <v>269</v>
      </c>
      <c r="B161">
        <v>0.93500000000000005</v>
      </c>
      <c r="C161">
        <v>8.8000000000000007</v>
      </c>
      <c r="D161">
        <v>999168.06</v>
      </c>
      <c r="E161">
        <v>8.85</v>
      </c>
      <c r="F161">
        <v>244.16</v>
      </c>
      <c r="G161">
        <v>8.73</v>
      </c>
      <c r="H161">
        <v>32.81</v>
      </c>
      <c r="I161">
        <v>191.03</v>
      </c>
      <c r="J161">
        <v>90.61</v>
      </c>
      <c r="K161">
        <v>1047.1099999999999</v>
      </c>
      <c r="L161">
        <v>2143.2800000000002</v>
      </c>
      <c r="M161">
        <v>4206.1899999999996</v>
      </c>
      <c r="N161">
        <v>6842.75</v>
      </c>
      <c r="O161">
        <v>9976.73</v>
      </c>
      <c r="P161">
        <v>23628.22</v>
      </c>
      <c r="Q161">
        <v>20071.189999999999</v>
      </c>
      <c r="R161">
        <v>726914.44</v>
      </c>
      <c r="S161">
        <v>0</v>
      </c>
      <c r="T161" t="s">
        <v>34</v>
      </c>
      <c r="U161">
        <v>0</v>
      </c>
      <c r="V161">
        <v>161.72999999999999</v>
      </c>
      <c r="W161">
        <v>10.38</v>
      </c>
      <c r="X161">
        <v>8.36</v>
      </c>
      <c r="Y161">
        <v>20286.29</v>
      </c>
      <c r="Z161">
        <v>180184.55</v>
      </c>
      <c r="AA161" s="4">
        <f t="shared" si="39"/>
        <v>0.11258617900369372</v>
      </c>
      <c r="AB161" t="s">
        <v>34</v>
      </c>
      <c r="AC161">
        <v>0</v>
      </c>
      <c r="AD161" t="s">
        <v>34</v>
      </c>
      <c r="AE161" t="s">
        <v>34</v>
      </c>
      <c r="AF161" t="s">
        <v>34</v>
      </c>
      <c r="AH161" s="1">
        <f t="shared" si="27"/>
        <v>0.20259521743966513</v>
      </c>
      <c r="AI161">
        <f t="shared" si="28"/>
        <v>68491.66</v>
      </c>
      <c r="AJ161">
        <f t="shared" si="29"/>
        <v>4.431607628505236E-2</v>
      </c>
      <c r="AK161">
        <f t="shared" si="30"/>
        <v>4.4093050785728202E-4</v>
      </c>
      <c r="AL161">
        <f t="shared" si="33"/>
        <v>8.4518340957492524E-3</v>
      </c>
      <c r="AM161">
        <f t="shared" si="31"/>
        <v>485.58000000000004</v>
      </c>
      <c r="AN161">
        <f t="shared" si="32"/>
        <v>68006.080000000002</v>
      </c>
    </row>
    <row r="162" spans="1:40" x14ac:dyDescent="0.25">
      <c r="A162" t="s">
        <v>270</v>
      </c>
      <c r="B162">
        <v>0.93500000000000005</v>
      </c>
      <c r="C162">
        <v>1.0900000000000001</v>
      </c>
      <c r="D162">
        <v>1052122.6299999999</v>
      </c>
      <c r="E162">
        <v>22.99</v>
      </c>
      <c r="F162">
        <v>442.86</v>
      </c>
      <c r="G162">
        <v>64.790000000000006</v>
      </c>
      <c r="H162">
        <v>140.97999999999999</v>
      </c>
      <c r="I162">
        <v>758.44</v>
      </c>
      <c r="J162">
        <v>286.14999999999998</v>
      </c>
      <c r="K162">
        <v>2774.56</v>
      </c>
      <c r="L162">
        <v>5297.76</v>
      </c>
      <c r="M162">
        <v>9850.75</v>
      </c>
      <c r="N162">
        <v>14409.38</v>
      </c>
      <c r="O162">
        <v>20518.23</v>
      </c>
      <c r="P162">
        <v>40804.089999999997</v>
      </c>
      <c r="Q162">
        <v>35358.17</v>
      </c>
      <c r="R162">
        <v>605019.31000000006</v>
      </c>
      <c r="S162">
        <v>0</v>
      </c>
      <c r="T162" t="s">
        <v>34</v>
      </c>
      <c r="U162">
        <v>6.42</v>
      </c>
      <c r="V162">
        <v>345.93</v>
      </c>
      <c r="W162">
        <v>26.62</v>
      </c>
      <c r="X162">
        <v>31.44</v>
      </c>
      <c r="Y162">
        <v>70668.98</v>
      </c>
      <c r="Z162">
        <v>379329.53</v>
      </c>
      <c r="AA162" s="4">
        <f t="shared" si="39"/>
        <v>0.18629970622113176</v>
      </c>
      <c r="AB162" t="s">
        <v>34</v>
      </c>
      <c r="AC162">
        <v>0</v>
      </c>
      <c r="AD162" t="s">
        <v>34</v>
      </c>
      <c r="AE162" t="s">
        <v>34</v>
      </c>
      <c r="AF162" t="s">
        <v>34</v>
      </c>
      <c r="AH162" s="1">
        <f t="shared" si="27"/>
        <v>0.19725865838077136</v>
      </c>
      <c r="AI162">
        <f t="shared" si="28"/>
        <v>130729.15</v>
      </c>
      <c r="AJ162">
        <f t="shared" si="29"/>
        <v>6.7997105192151089E-2</v>
      </c>
      <c r="AK162">
        <f t="shared" si="30"/>
        <v>6.5020333348699889E-4</v>
      </c>
      <c r="AL162">
        <f t="shared" si="33"/>
        <v>8.2859985006631682E-3</v>
      </c>
      <c r="AM162">
        <f t="shared" si="31"/>
        <v>1430.06</v>
      </c>
      <c r="AN162">
        <f t="shared" si="32"/>
        <v>129299.09</v>
      </c>
    </row>
    <row r="163" spans="1:40" x14ac:dyDescent="0.25">
      <c r="A163" t="s">
        <v>271</v>
      </c>
      <c r="B163">
        <v>0.93500000000000005</v>
      </c>
      <c r="C163">
        <v>0.74</v>
      </c>
      <c r="D163">
        <v>1033647.19</v>
      </c>
      <c r="E163">
        <v>160.96</v>
      </c>
      <c r="F163">
        <v>978.53</v>
      </c>
      <c r="G163">
        <v>187.11</v>
      </c>
      <c r="H163">
        <v>366.76</v>
      </c>
      <c r="I163">
        <v>1604.18</v>
      </c>
      <c r="J163">
        <v>237.22</v>
      </c>
      <c r="K163">
        <v>5624.77</v>
      </c>
      <c r="L163">
        <v>10909.23</v>
      </c>
      <c r="M163">
        <v>20425.36</v>
      </c>
      <c r="N163">
        <v>31710.43</v>
      </c>
      <c r="O163">
        <v>46519.22</v>
      </c>
      <c r="P163">
        <v>104592.43</v>
      </c>
      <c r="Q163">
        <v>91805.87</v>
      </c>
      <c r="R163">
        <v>655765.56000000006</v>
      </c>
      <c r="S163">
        <v>0</v>
      </c>
      <c r="T163" t="s">
        <v>34</v>
      </c>
      <c r="U163">
        <v>0</v>
      </c>
      <c r="V163">
        <v>671.32</v>
      </c>
      <c r="W163">
        <v>43.2</v>
      </c>
      <c r="X163">
        <v>70.56</v>
      </c>
      <c r="Y163">
        <v>175138.88</v>
      </c>
      <c r="Z163">
        <v>734450.25</v>
      </c>
      <c r="AA163" s="4">
        <f t="shared" si="39"/>
        <v>0.23846255073097192</v>
      </c>
      <c r="AB163" t="s">
        <v>34</v>
      </c>
      <c r="AC163">
        <v>0</v>
      </c>
      <c r="AD163" t="s">
        <v>34</v>
      </c>
      <c r="AE163" t="s">
        <v>34</v>
      </c>
      <c r="AF163" t="s">
        <v>34</v>
      </c>
      <c r="AH163" s="1">
        <f t="shared" si="27"/>
        <v>7.8971860287327458E-2</v>
      </c>
      <c r="AI163">
        <f t="shared" si="28"/>
        <v>315122.07</v>
      </c>
      <c r="AJ163">
        <f t="shared" si="29"/>
        <v>5.3777983741270768E-2</v>
      </c>
      <c r="AK163">
        <f t="shared" si="30"/>
        <v>1.7532647966845695E-3</v>
      </c>
      <c r="AL163">
        <f t="shared" si="33"/>
        <v>2.8616281199053472E-2</v>
      </c>
      <c r="AM163">
        <f t="shared" si="31"/>
        <v>3297.54</v>
      </c>
      <c r="AN163">
        <f t="shared" si="32"/>
        <v>311824.53000000003</v>
      </c>
    </row>
    <row r="164" spans="1:40" x14ac:dyDescent="0.25">
      <c r="A164" t="s">
        <v>272</v>
      </c>
      <c r="B164">
        <v>0.93500000000000005</v>
      </c>
      <c r="C164">
        <v>0.21</v>
      </c>
      <c r="D164">
        <v>1083771</v>
      </c>
      <c r="E164">
        <v>0</v>
      </c>
      <c r="F164">
        <v>427.89</v>
      </c>
      <c r="G164">
        <v>37.53</v>
      </c>
      <c r="H164">
        <v>146.35</v>
      </c>
      <c r="I164">
        <v>842.45</v>
      </c>
      <c r="J164">
        <v>244.56</v>
      </c>
      <c r="K164">
        <v>2761.64</v>
      </c>
      <c r="L164">
        <v>5184.3100000000004</v>
      </c>
      <c r="M164">
        <v>9252.67</v>
      </c>
      <c r="N164">
        <v>14225.04</v>
      </c>
      <c r="O164">
        <v>19852.97</v>
      </c>
      <c r="P164">
        <v>42156.25</v>
      </c>
      <c r="Q164">
        <v>36583.269999999997</v>
      </c>
      <c r="R164">
        <v>593893.31000000006</v>
      </c>
      <c r="S164">
        <v>0</v>
      </c>
      <c r="T164" t="s">
        <v>34</v>
      </c>
      <c r="U164">
        <v>0</v>
      </c>
      <c r="V164">
        <v>146.41999999999999</v>
      </c>
      <c r="W164">
        <v>9.4700000000000006</v>
      </c>
      <c r="X164">
        <v>16.03</v>
      </c>
      <c r="Y164">
        <v>40531.81</v>
      </c>
      <c r="Z164">
        <v>163193.35999999999</v>
      </c>
      <c r="AA164" s="4">
        <f t="shared" si="39"/>
        <v>0.24836678404072324</v>
      </c>
      <c r="AB164" t="s">
        <v>34</v>
      </c>
      <c r="AC164">
        <v>0</v>
      </c>
      <c r="AD164" t="s">
        <v>34</v>
      </c>
      <c r="AE164" t="s">
        <v>34</v>
      </c>
      <c r="AF164" t="s">
        <v>34</v>
      </c>
      <c r="AH164" s="1">
        <f t="shared" si="27"/>
        <v>0.16033555010358616</v>
      </c>
      <c r="AI164">
        <f t="shared" si="28"/>
        <v>131714.93</v>
      </c>
      <c r="AJ164">
        <f t="shared" si="29"/>
        <v>6.5509621942179394E-2</v>
      </c>
      <c r="AK164">
        <f t="shared" si="30"/>
        <v>0</v>
      </c>
      <c r="AL164">
        <f t="shared" si="33"/>
        <v>0</v>
      </c>
      <c r="AM164">
        <f t="shared" si="31"/>
        <v>1454.22</v>
      </c>
      <c r="AN164">
        <f t="shared" si="32"/>
        <v>130260.70999999999</v>
      </c>
    </row>
    <row r="165" spans="1:40" x14ac:dyDescent="0.25">
      <c r="A165" t="s">
        <v>273</v>
      </c>
      <c r="B165">
        <v>0.93500000000000005</v>
      </c>
      <c r="C165">
        <v>0.67</v>
      </c>
      <c r="D165">
        <v>1029689.63</v>
      </c>
      <c r="E165">
        <v>17.149999999999999</v>
      </c>
      <c r="F165">
        <v>173.4</v>
      </c>
      <c r="G165">
        <v>54.47</v>
      </c>
      <c r="H165">
        <v>174.39</v>
      </c>
      <c r="I165">
        <v>1074.7</v>
      </c>
      <c r="J165">
        <v>417.5</v>
      </c>
      <c r="K165">
        <v>3566.06</v>
      </c>
      <c r="L165">
        <v>6442.36</v>
      </c>
      <c r="M165">
        <v>11455.75</v>
      </c>
      <c r="N165">
        <v>16218.96</v>
      </c>
      <c r="O165">
        <v>22953.07</v>
      </c>
      <c r="P165">
        <v>46951.05</v>
      </c>
      <c r="Q165">
        <v>40531.71</v>
      </c>
      <c r="R165">
        <v>574827.63</v>
      </c>
      <c r="S165">
        <v>0</v>
      </c>
      <c r="T165" t="s">
        <v>34</v>
      </c>
      <c r="U165">
        <v>0</v>
      </c>
      <c r="V165">
        <v>189.51</v>
      </c>
      <c r="W165">
        <v>12.82</v>
      </c>
      <c r="X165">
        <v>24.23</v>
      </c>
      <c r="Y165">
        <v>55155.13</v>
      </c>
      <c r="Z165">
        <v>198367.35999999999</v>
      </c>
      <c r="AA165" s="4">
        <f t="shared" si="39"/>
        <v>0.27804539012869861</v>
      </c>
      <c r="AB165" t="s">
        <v>34</v>
      </c>
      <c r="AC165">
        <v>0</v>
      </c>
      <c r="AD165" t="s">
        <v>34</v>
      </c>
      <c r="AE165" t="s">
        <v>34</v>
      </c>
      <c r="AF165" t="s">
        <v>34</v>
      </c>
      <c r="AH165" s="1">
        <f t="shared" si="27"/>
        <v>0.21326448209653287</v>
      </c>
      <c r="AI165">
        <f t="shared" si="28"/>
        <v>150030.57</v>
      </c>
      <c r="AJ165">
        <f t="shared" si="29"/>
        <v>7.5952720972161422E-2</v>
      </c>
      <c r="AK165">
        <f t="shared" si="30"/>
        <v>4.2312549852942298E-4</v>
      </c>
      <c r="AL165">
        <f t="shared" si="33"/>
        <v>4.8092292333836223E-3</v>
      </c>
      <c r="AM165">
        <f t="shared" si="31"/>
        <v>1494.1100000000001</v>
      </c>
      <c r="AN165">
        <f t="shared" si="32"/>
        <v>148536.46</v>
      </c>
    </row>
    <row r="166" spans="1:40" x14ac:dyDescent="0.25">
      <c r="A166" t="s">
        <v>274</v>
      </c>
      <c r="B166">
        <v>0.93500000000000005</v>
      </c>
      <c r="C166">
        <v>0.2</v>
      </c>
      <c r="D166">
        <v>1113521.25</v>
      </c>
      <c r="E166">
        <v>1905.77</v>
      </c>
      <c r="F166">
        <v>1589.39</v>
      </c>
      <c r="G166">
        <v>1523.22</v>
      </c>
      <c r="H166">
        <v>1638.49</v>
      </c>
      <c r="I166">
        <v>1389.75</v>
      </c>
      <c r="J166">
        <v>301.13</v>
      </c>
      <c r="K166">
        <v>1469.77</v>
      </c>
      <c r="L166">
        <v>2116.79</v>
      </c>
      <c r="M166">
        <v>3521.23</v>
      </c>
      <c r="N166">
        <v>5223.4399999999996</v>
      </c>
      <c r="O166">
        <v>7382.32</v>
      </c>
      <c r="P166">
        <v>16550.88</v>
      </c>
      <c r="Q166">
        <v>15098.39</v>
      </c>
      <c r="R166">
        <v>720423.44</v>
      </c>
      <c r="S166">
        <v>0</v>
      </c>
      <c r="T166" t="s">
        <v>34</v>
      </c>
      <c r="U166">
        <v>0</v>
      </c>
      <c r="V166">
        <v>59.31</v>
      </c>
      <c r="W166">
        <v>3.94</v>
      </c>
      <c r="X166">
        <v>4.17</v>
      </c>
      <c r="Y166">
        <v>10390.969999999999</v>
      </c>
      <c r="Z166">
        <v>65371.11</v>
      </c>
      <c r="AA166" s="4">
        <f t="shared" si="39"/>
        <v>0.15895354997031563</v>
      </c>
      <c r="AB166" t="s">
        <v>34</v>
      </c>
      <c r="AC166">
        <v>0</v>
      </c>
      <c r="AD166" t="s">
        <v>34</v>
      </c>
      <c r="AE166" t="s">
        <v>34</v>
      </c>
      <c r="AF166" t="s">
        <v>34</v>
      </c>
      <c r="AH166" s="1">
        <f t="shared" si="27"/>
        <v>0.21069828153347883</v>
      </c>
      <c r="AI166">
        <f t="shared" si="28"/>
        <v>59710.57</v>
      </c>
      <c r="AJ166">
        <f t="shared" si="29"/>
        <v>8.8803133126456116E-2</v>
      </c>
      <c r="AK166">
        <f t="shared" si="30"/>
        <v>0.126223392030541</v>
      </c>
      <c r="AL166">
        <f t="shared" si="33"/>
        <v>1.2966450533076603</v>
      </c>
      <c r="AM166">
        <f t="shared" si="31"/>
        <v>8046.62</v>
      </c>
      <c r="AN166">
        <f t="shared" si="32"/>
        <v>51663.95</v>
      </c>
    </row>
    <row r="167" spans="1:40" x14ac:dyDescent="0.25">
      <c r="A167" t="s">
        <v>275</v>
      </c>
      <c r="B167">
        <v>0.93500000000000005</v>
      </c>
      <c r="C167">
        <v>1.49E-2</v>
      </c>
      <c r="D167">
        <v>75647.600000000006</v>
      </c>
      <c r="E167">
        <v>12.02</v>
      </c>
      <c r="F167">
        <v>19.43</v>
      </c>
      <c r="G167">
        <v>16.72</v>
      </c>
      <c r="H167">
        <v>23.95</v>
      </c>
      <c r="I167">
        <v>67.81</v>
      </c>
      <c r="J167">
        <v>43.6</v>
      </c>
      <c r="K167">
        <v>203.53</v>
      </c>
      <c r="L167">
        <v>320.14</v>
      </c>
      <c r="M167">
        <v>524.32000000000005</v>
      </c>
      <c r="N167">
        <v>745.27</v>
      </c>
      <c r="O167">
        <v>1078.17</v>
      </c>
      <c r="P167">
        <v>2021.87</v>
      </c>
      <c r="Q167">
        <v>1749.03</v>
      </c>
      <c r="R167">
        <v>39301.160000000003</v>
      </c>
      <c r="S167">
        <v>0</v>
      </c>
      <c r="T167">
        <v>0</v>
      </c>
      <c r="U167">
        <v>0</v>
      </c>
      <c r="V167">
        <v>7.63</v>
      </c>
      <c r="W167">
        <v>0.83299999999999996</v>
      </c>
      <c r="X167">
        <v>0.92500000000000004</v>
      </c>
      <c r="Y167">
        <v>1029.08</v>
      </c>
      <c r="Z167">
        <v>6871.06</v>
      </c>
      <c r="AA167" s="4">
        <f t="shared" si="39"/>
        <v>0.14977019557389978</v>
      </c>
      <c r="AB167" t="s">
        <v>34</v>
      </c>
      <c r="AC167">
        <v>0</v>
      </c>
      <c r="AD167" t="s">
        <v>34</v>
      </c>
      <c r="AE167" t="s">
        <v>34</v>
      </c>
      <c r="AF167" t="s">
        <v>34</v>
      </c>
      <c r="AH167" s="1">
        <f t="shared" si="27"/>
        <v>0.37112943527566339</v>
      </c>
      <c r="AI167">
        <f t="shared" si="28"/>
        <v>6825.86</v>
      </c>
      <c r="AJ167">
        <f t="shared" si="29"/>
        <v>0.10066423657307345</v>
      </c>
      <c r="AK167">
        <f t="shared" si="30"/>
        <v>6.8723806910115891E-3</v>
      </c>
      <c r="AL167">
        <f t="shared" si="33"/>
        <v>5.9057632781408145E-2</v>
      </c>
      <c r="AM167">
        <f t="shared" si="31"/>
        <v>139.93</v>
      </c>
      <c r="AN167">
        <f t="shared" si="32"/>
        <v>6685.9299999999994</v>
      </c>
    </row>
    <row r="168" spans="1:40" x14ac:dyDescent="0.25">
      <c r="A168" t="s">
        <v>276</v>
      </c>
      <c r="B168">
        <v>0.93500000000000005</v>
      </c>
      <c r="C168">
        <v>3.1600000000000003E-2</v>
      </c>
      <c r="D168">
        <v>75229.66</v>
      </c>
      <c r="E168">
        <v>0.222</v>
      </c>
      <c r="F168">
        <v>11.65</v>
      </c>
      <c r="G168">
        <v>0.57099999999999995</v>
      </c>
      <c r="H168">
        <v>1.97</v>
      </c>
      <c r="I168">
        <v>11.07</v>
      </c>
      <c r="J168">
        <v>5.43</v>
      </c>
      <c r="K168">
        <v>44.83</v>
      </c>
      <c r="L168">
        <v>83.33</v>
      </c>
      <c r="M168">
        <v>168.91</v>
      </c>
      <c r="N168">
        <v>262.18</v>
      </c>
      <c r="O168">
        <v>401.82</v>
      </c>
      <c r="P168">
        <v>963.97</v>
      </c>
      <c r="Q168">
        <v>906.4</v>
      </c>
      <c r="R168">
        <v>46399.3</v>
      </c>
      <c r="S168">
        <v>0</v>
      </c>
      <c r="T168">
        <v>0</v>
      </c>
      <c r="U168">
        <v>0</v>
      </c>
      <c r="V168">
        <v>3.54</v>
      </c>
      <c r="W168">
        <v>0.47699999999999998</v>
      </c>
      <c r="X168">
        <v>0.51800000000000002</v>
      </c>
      <c r="Y168">
        <v>447.1</v>
      </c>
      <c r="Z168">
        <v>3311.46</v>
      </c>
      <c r="AA168" s="4">
        <f t="shared" si="39"/>
        <v>0.13501597482681355</v>
      </c>
      <c r="AB168" t="s">
        <v>34</v>
      </c>
      <c r="AC168">
        <v>0</v>
      </c>
      <c r="AD168" t="s">
        <v>34</v>
      </c>
      <c r="AE168" t="s">
        <v>34</v>
      </c>
      <c r="AF168" t="s">
        <v>34</v>
      </c>
      <c r="AH168" s="1">
        <f t="shared" si="27"/>
        <v>0.2437483304659491</v>
      </c>
      <c r="AI168">
        <f t="shared" si="28"/>
        <v>2862.3530000000001</v>
      </c>
      <c r="AJ168">
        <f t="shared" si="29"/>
        <v>4.6505596647198562E-2</v>
      </c>
      <c r="AK168">
        <f t="shared" si="30"/>
        <v>2.4492497793468667E-4</v>
      </c>
      <c r="AL168">
        <f t="shared" si="33"/>
        <v>4.9520410439437878E-3</v>
      </c>
      <c r="AM168">
        <f t="shared" si="31"/>
        <v>25.483000000000001</v>
      </c>
      <c r="AN168">
        <f t="shared" si="32"/>
        <v>2836.87</v>
      </c>
    </row>
    <row r="169" spans="1:40" x14ac:dyDescent="0.25">
      <c r="A169" t="s">
        <v>277</v>
      </c>
      <c r="B169">
        <v>0.93500000000000005</v>
      </c>
      <c r="C169">
        <v>3.5099999999999999E-2</v>
      </c>
      <c r="D169">
        <v>74467.64</v>
      </c>
      <c r="E169">
        <v>0.41499999999999998</v>
      </c>
      <c r="F169">
        <v>17.2</v>
      </c>
      <c r="G169">
        <v>0.72299999999999998</v>
      </c>
      <c r="H169">
        <v>2.2999999999999998</v>
      </c>
      <c r="I169">
        <v>14.9</v>
      </c>
      <c r="J169">
        <v>6.12</v>
      </c>
      <c r="K169">
        <v>66.64</v>
      </c>
      <c r="L169">
        <v>124.27</v>
      </c>
      <c r="M169">
        <v>243.45</v>
      </c>
      <c r="N169">
        <v>370.41</v>
      </c>
      <c r="O169">
        <v>586.08000000000004</v>
      </c>
      <c r="P169">
        <v>1347.61</v>
      </c>
      <c r="Q169">
        <v>1184.32</v>
      </c>
      <c r="R169">
        <v>49679.35</v>
      </c>
      <c r="S169">
        <v>0</v>
      </c>
      <c r="T169">
        <v>0</v>
      </c>
      <c r="U169">
        <v>0.55000000000000004</v>
      </c>
      <c r="V169">
        <v>7.62</v>
      </c>
      <c r="W169">
        <v>0.92700000000000005</v>
      </c>
      <c r="X169">
        <v>1.0669999999999999</v>
      </c>
      <c r="Y169">
        <v>1029.96</v>
      </c>
      <c r="Z169">
        <v>6928.18</v>
      </c>
      <c r="AA169" s="4">
        <f t="shared" si="39"/>
        <v>0.14866241927894483</v>
      </c>
      <c r="AB169" t="s">
        <v>34</v>
      </c>
      <c r="AC169">
        <v>0</v>
      </c>
      <c r="AD169" t="s">
        <v>34</v>
      </c>
      <c r="AE169" t="s">
        <v>34</v>
      </c>
      <c r="AF169" t="s">
        <v>34</v>
      </c>
      <c r="AH169" s="1">
        <f t="shared" si="27"/>
        <v>0.19421858859579583</v>
      </c>
      <c r="AI169">
        <f t="shared" si="28"/>
        <v>3964.4380000000001</v>
      </c>
      <c r="AJ169">
        <f t="shared" si="29"/>
        <v>4.9450508678326822E-2</v>
      </c>
      <c r="AK169">
        <f t="shared" si="30"/>
        <v>3.5041205079708185E-4</v>
      </c>
      <c r="AL169">
        <f t="shared" si="33"/>
        <v>6.2274909963985587E-3</v>
      </c>
      <c r="AM169">
        <f t="shared" si="31"/>
        <v>35.537999999999997</v>
      </c>
      <c r="AN169">
        <f t="shared" si="32"/>
        <v>3928.8999999999996</v>
      </c>
    </row>
    <row r="170" spans="1:40" x14ac:dyDescent="0.25">
      <c r="A170" t="s">
        <v>278</v>
      </c>
      <c r="B170">
        <v>0.93500000000000005</v>
      </c>
      <c r="C170">
        <v>1.66E-2</v>
      </c>
      <c r="D170">
        <v>72512.06</v>
      </c>
      <c r="E170">
        <v>2.35E-2</v>
      </c>
      <c r="F170">
        <v>33.1</v>
      </c>
      <c r="G170">
        <v>2</v>
      </c>
      <c r="H170">
        <v>7.19</v>
      </c>
      <c r="I170">
        <v>45.9</v>
      </c>
      <c r="J170">
        <v>23.3</v>
      </c>
      <c r="K170">
        <v>178.5</v>
      </c>
      <c r="L170">
        <v>290.25</v>
      </c>
      <c r="M170">
        <v>536.13</v>
      </c>
      <c r="N170">
        <v>759.03</v>
      </c>
      <c r="O170">
        <v>1148.32</v>
      </c>
      <c r="P170">
        <v>2367.3200000000002</v>
      </c>
      <c r="Q170">
        <v>1940.8</v>
      </c>
      <c r="R170">
        <v>42149.2</v>
      </c>
      <c r="S170">
        <v>0</v>
      </c>
      <c r="T170">
        <v>0</v>
      </c>
      <c r="U170">
        <v>0</v>
      </c>
      <c r="V170">
        <v>18.309999999999999</v>
      </c>
      <c r="W170">
        <v>1.306</v>
      </c>
      <c r="X170">
        <v>2.02</v>
      </c>
      <c r="Y170">
        <v>3458.26</v>
      </c>
      <c r="Z170">
        <v>18726.39</v>
      </c>
      <c r="AA170" s="4">
        <f t="shared" si="39"/>
        <v>0.18467307366769573</v>
      </c>
      <c r="AB170" t="s">
        <v>34</v>
      </c>
      <c r="AC170">
        <v>0</v>
      </c>
      <c r="AD170" t="s">
        <v>34</v>
      </c>
      <c r="AE170" t="s">
        <v>34</v>
      </c>
      <c r="AF170" t="s">
        <v>34</v>
      </c>
      <c r="AH170" s="1">
        <f t="shared" si="27"/>
        <v>0.25741299523103839</v>
      </c>
      <c r="AI170">
        <f t="shared" si="28"/>
        <v>7331.8635000000004</v>
      </c>
      <c r="AJ170">
        <f t="shared" si="29"/>
        <v>7.5401720088538932E-2</v>
      </c>
      <c r="AK170">
        <f t="shared" si="30"/>
        <v>1.210840890354493E-5</v>
      </c>
      <c r="AL170">
        <f t="shared" si="33"/>
        <v>1.3165266106442578E-4</v>
      </c>
      <c r="AM170">
        <f t="shared" si="31"/>
        <v>88.213499999999996</v>
      </c>
      <c r="AN170">
        <f t="shared" si="32"/>
        <v>7243.6500000000005</v>
      </c>
    </row>
    <row r="171" spans="1:40" x14ac:dyDescent="0.25">
      <c r="A171" t="s">
        <v>279</v>
      </c>
      <c r="B171">
        <v>0.93500000000000005</v>
      </c>
      <c r="C171">
        <v>3.2099999999999997E-2</v>
      </c>
      <c r="D171">
        <v>70879.259999999995</v>
      </c>
      <c r="E171">
        <v>1.6859999999999999</v>
      </c>
      <c r="F171">
        <v>12.86</v>
      </c>
      <c r="G171">
        <v>9.84</v>
      </c>
      <c r="H171">
        <v>2.84</v>
      </c>
      <c r="I171">
        <v>15.27</v>
      </c>
      <c r="J171">
        <v>7.26</v>
      </c>
      <c r="K171">
        <v>56.69</v>
      </c>
      <c r="L171">
        <v>101.34</v>
      </c>
      <c r="M171">
        <v>191.36</v>
      </c>
      <c r="N171">
        <v>309.70999999999998</v>
      </c>
      <c r="O171">
        <v>492.67</v>
      </c>
      <c r="P171">
        <v>1081.23</v>
      </c>
      <c r="Q171">
        <v>995.75</v>
      </c>
      <c r="R171">
        <v>47689.91</v>
      </c>
      <c r="S171">
        <v>0</v>
      </c>
      <c r="T171">
        <v>0</v>
      </c>
      <c r="U171">
        <v>1.1100000000000001</v>
      </c>
      <c r="V171">
        <v>4.88</v>
      </c>
      <c r="W171">
        <v>1.071</v>
      </c>
      <c r="X171">
        <v>1.119</v>
      </c>
      <c r="Y171">
        <v>510.07</v>
      </c>
      <c r="Z171">
        <v>4006.18</v>
      </c>
      <c r="AA171" s="4">
        <f t="shared" si="39"/>
        <v>0.12732078938040728</v>
      </c>
      <c r="AB171" t="s">
        <v>34</v>
      </c>
      <c r="AC171">
        <v>0</v>
      </c>
      <c r="AD171" t="s">
        <v>34</v>
      </c>
      <c r="AE171" t="s">
        <v>34</v>
      </c>
      <c r="AF171" t="s">
        <v>34</v>
      </c>
      <c r="AH171" s="1">
        <f t="shared" si="27"/>
        <v>0.24675381372884431</v>
      </c>
      <c r="AI171">
        <f t="shared" si="28"/>
        <v>3278.5060000000003</v>
      </c>
      <c r="AJ171">
        <f t="shared" si="29"/>
        <v>5.2431027625944523E-2</v>
      </c>
      <c r="AK171">
        <f t="shared" si="30"/>
        <v>1.6931960833542555E-3</v>
      </c>
      <c r="AL171">
        <f t="shared" si="33"/>
        <v>2.9740695007937908E-2</v>
      </c>
      <c r="AM171">
        <f t="shared" si="31"/>
        <v>42.495999999999995</v>
      </c>
      <c r="AN171">
        <f t="shared" si="32"/>
        <v>3236.01</v>
      </c>
    </row>
    <row r="172" spans="1:40" x14ac:dyDescent="0.25">
      <c r="A172" t="s">
        <v>280</v>
      </c>
      <c r="B172">
        <v>0.93500000000000005</v>
      </c>
      <c r="C172">
        <v>0.32900000000000001</v>
      </c>
      <c r="D172">
        <v>67439.97</v>
      </c>
      <c r="E172">
        <v>0.19900000000000001</v>
      </c>
      <c r="F172">
        <v>15.17</v>
      </c>
      <c r="G172">
        <v>0.34200000000000003</v>
      </c>
      <c r="H172">
        <v>2.2000000000000002</v>
      </c>
      <c r="I172">
        <v>14.48</v>
      </c>
      <c r="J172">
        <v>4.93</v>
      </c>
      <c r="K172">
        <v>57.95</v>
      </c>
      <c r="L172">
        <v>105</v>
      </c>
      <c r="M172">
        <v>207.52</v>
      </c>
      <c r="N172">
        <v>333.39</v>
      </c>
      <c r="O172">
        <v>504.75</v>
      </c>
      <c r="P172">
        <v>1160.27</v>
      </c>
      <c r="Q172">
        <v>1089.4000000000001</v>
      </c>
      <c r="R172">
        <v>43791.41</v>
      </c>
      <c r="S172">
        <v>0</v>
      </c>
      <c r="T172">
        <v>0</v>
      </c>
      <c r="U172">
        <v>1.45</v>
      </c>
      <c r="V172">
        <v>7.77</v>
      </c>
      <c r="W172">
        <v>1.0569999999999999</v>
      </c>
      <c r="X172">
        <v>1.1499999999999999</v>
      </c>
      <c r="Y172">
        <v>868.14</v>
      </c>
      <c r="Z172">
        <v>6709.37</v>
      </c>
      <c r="AA172" s="4">
        <f t="shared" si="39"/>
        <v>0.12939217840125078</v>
      </c>
      <c r="AB172" t="s">
        <v>34</v>
      </c>
      <c r="AC172">
        <v>0</v>
      </c>
      <c r="AD172" t="s">
        <v>34</v>
      </c>
      <c r="AE172" t="s">
        <v>34</v>
      </c>
      <c r="AF172" t="s">
        <v>34</v>
      </c>
      <c r="AH172" s="1">
        <f t="shared" si="27"/>
        <v>0.17019073669598195</v>
      </c>
      <c r="AI172">
        <f t="shared" si="28"/>
        <v>3495.6010000000001</v>
      </c>
      <c r="AJ172">
        <f t="shared" si="29"/>
        <v>4.9945271359252592E-2</v>
      </c>
      <c r="AK172">
        <f t="shared" si="30"/>
        <v>1.8266935928033779E-4</v>
      </c>
      <c r="AL172">
        <f t="shared" si="33"/>
        <v>3.4339948231233821E-3</v>
      </c>
      <c r="AM172">
        <f t="shared" si="31"/>
        <v>32.391000000000005</v>
      </c>
      <c r="AN172">
        <f t="shared" si="32"/>
        <v>3463.21</v>
      </c>
    </row>
    <row r="173" spans="1:40" x14ac:dyDescent="0.25">
      <c r="A173" t="s">
        <v>281</v>
      </c>
      <c r="B173">
        <v>0.93500000000000005</v>
      </c>
      <c r="C173">
        <v>0.124</v>
      </c>
      <c r="D173">
        <v>60393.33</v>
      </c>
      <c r="E173">
        <v>0.94499999999999995</v>
      </c>
      <c r="F173">
        <v>31.41</v>
      </c>
      <c r="G173">
        <v>4.8</v>
      </c>
      <c r="H173">
        <v>9.16</v>
      </c>
      <c r="I173">
        <v>52.3</v>
      </c>
      <c r="J173">
        <v>10.51</v>
      </c>
      <c r="K173">
        <v>161.81</v>
      </c>
      <c r="L173">
        <v>270.86</v>
      </c>
      <c r="M173">
        <v>506.87</v>
      </c>
      <c r="N173">
        <v>769.12</v>
      </c>
      <c r="O173">
        <v>1264.02</v>
      </c>
      <c r="P173">
        <v>3410.57</v>
      </c>
      <c r="Q173">
        <v>2612.38</v>
      </c>
      <c r="R173">
        <v>45209.34</v>
      </c>
      <c r="S173">
        <v>0</v>
      </c>
      <c r="T173">
        <v>0</v>
      </c>
      <c r="U173">
        <v>0</v>
      </c>
      <c r="V173">
        <v>50.9</v>
      </c>
      <c r="W173">
        <v>3.83</v>
      </c>
      <c r="X173">
        <v>3.46</v>
      </c>
      <c r="Y173">
        <v>4883.34</v>
      </c>
      <c r="Z173">
        <v>48810.38</v>
      </c>
      <c r="AA173" s="4">
        <f t="shared" si="39"/>
        <v>0.10004716209953703</v>
      </c>
      <c r="AB173" t="s">
        <v>34</v>
      </c>
      <c r="AC173">
        <v>0</v>
      </c>
      <c r="AD173" t="s">
        <v>34</v>
      </c>
      <c r="AE173" t="s">
        <v>34</v>
      </c>
      <c r="AF173" t="s">
        <v>34</v>
      </c>
      <c r="AH173" s="1">
        <f t="shared" si="27"/>
        <v>0.11424815428963672</v>
      </c>
      <c r="AI173">
        <f t="shared" si="28"/>
        <v>9104.755000000001</v>
      </c>
      <c r="AJ173">
        <f t="shared" si="29"/>
        <v>4.7443682434314495E-2</v>
      </c>
      <c r="AK173">
        <f t="shared" si="30"/>
        <v>3.61739103805725E-4</v>
      </c>
      <c r="AL173">
        <f t="shared" si="33"/>
        <v>5.8401829305976139E-3</v>
      </c>
      <c r="AM173">
        <f t="shared" si="31"/>
        <v>98.614999999999995</v>
      </c>
      <c r="AN173">
        <f t="shared" si="32"/>
        <v>9006.14</v>
      </c>
    </row>
    <row r="174" spans="1:40" x14ac:dyDescent="0.25">
      <c r="A174" t="s">
        <v>282</v>
      </c>
      <c r="B174">
        <v>0.93500000000000005</v>
      </c>
      <c r="C174">
        <v>1.5900000000000001E-2</v>
      </c>
      <c r="D174">
        <v>68884.23</v>
      </c>
      <c r="E174">
        <v>54.75</v>
      </c>
      <c r="F174">
        <v>59.22</v>
      </c>
      <c r="G174">
        <v>55.5</v>
      </c>
      <c r="H174">
        <v>48.64</v>
      </c>
      <c r="I174">
        <v>48.96</v>
      </c>
      <c r="J174">
        <v>10.83</v>
      </c>
      <c r="K174">
        <v>67.510000000000005</v>
      </c>
      <c r="L174">
        <v>99.23</v>
      </c>
      <c r="M174">
        <v>180.61</v>
      </c>
      <c r="N174">
        <v>272.81</v>
      </c>
      <c r="O174">
        <v>422.59</v>
      </c>
      <c r="P174">
        <v>1039.3499999999999</v>
      </c>
      <c r="Q174">
        <v>893.91</v>
      </c>
      <c r="R174">
        <v>45596.47</v>
      </c>
      <c r="S174">
        <v>0</v>
      </c>
      <c r="T174">
        <v>0</v>
      </c>
      <c r="U174">
        <v>0</v>
      </c>
      <c r="V174">
        <v>4.0199999999999996</v>
      </c>
      <c r="W174">
        <v>0.41399999999999998</v>
      </c>
      <c r="X174">
        <v>0.43099999999999999</v>
      </c>
      <c r="Y174">
        <v>472.57</v>
      </c>
      <c r="Z174">
        <v>4006.68</v>
      </c>
      <c r="AA174" s="4">
        <f t="shared" si="39"/>
        <v>0.1179455309632913</v>
      </c>
      <c r="AB174" t="s">
        <v>34</v>
      </c>
      <c r="AC174">
        <v>0</v>
      </c>
      <c r="AD174" t="s">
        <v>34</v>
      </c>
      <c r="AE174" t="s">
        <v>34</v>
      </c>
      <c r="AF174" t="s">
        <v>34</v>
      </c>
      <c r="AH174" s="1">
        <f t="shared" si="27"/>
        <v>0.18837518770060777</v>
      </c>
      <c r="AI174">
        <f t="shared" si="28"/>
        <v>3253.91</v>
      </c>
      <c r="AJ174">
        <f t="shared" si="29"/>
        <v>6.4954057824601924E-2</v>
      </c>
      <c r="AK174">
        <f t="shared" si="30"/>
        <v>6.1247776621807568E-2</v>
      </c>
      <c r="AL174">
        <f t="shared" si="33"/>
        <v>0.8109909643015849</v>
      </c>
      <c r="AM174">
        <f t="shared" si="31"/>
        <v>267.07</v>
      </c>
      <c r="AN174">
        <f t="shared" si="32"/>
        <v>2986.8399999999997</v>
      </c>
    </row>
    <row r="175" spans="1:40" x14ac:dyDescent="0.25">
      <c r="A175" t="s">
        <v>283</v>
      </c>
      <c r="B175">
        <v>0.93500000000000005</v>
      </c>
      <c r="C175">
        <v>3.39E-2</v>
      </c>
      <c r="D175">
        <v>77821.88</v>
      </c>
      <c r="E175">
        <v>0.28499999999999998</v>
      </c>
      <c r="F175">
        <v>17.32</v>
      </c>
      <c r="G175">
        <v>1.74</v>
      </c>
      <c r="H175">
        <v>4.95</v>
      </c>
      <c r="I175">
        <v>30.64</v>
      </c>
      <c r="J175">
        <v>15.93</v>
      </c>
      <c r="K175">
        <v>112.35</v>
      </c>
      <c r="L175">
        <v>190.22</v>
      </c>
      <c r="M175">
        <v>333.36</v>
      </c>
      <c r="N175">
        <v>545.04</v>
      </c>
      <c r="O175">
        <v>816.69</v>
      </c>
      <c r="P175">
        <v>1665.3</v>
      </c>
      <c r="Q175">
        <v>1559.45</v>
      </c>
      <c r="R175">
        <v>47666.53</v>
      </c>
      <c r="S175">
        <v>0</v>
      </c>
      <c r="T175">
        <v>0</v>
      </c>
      <c r="U175">
        <v>0</v>
      </c>
      <c r="V175">
        <v>5.22</v>
      </c>
      <c r="W175">
        <v>0.60199999999999998</v>
      </c>
      <c r="X175">
        <v>0.81100000000000005</v>
      </c>
      <c r="Y175">
        <v>1069.6300000000001</v>
      </c>
      <c r="Z175">
        <v>5242.16</v>
      </c>
      <c r="AA175" s="4">
        <f t="shared" si="39"/>
        <v>0.20404375295679647</v>
      </c>
      <c r="AB175" t="s">
        <v>34</v>
      </c>
      <c r="AC175">
        <v>0</v>
      </c>
      <c r="AD175" t="s">
        <v>34</v>
      </c>
      <c r="AE175" t="s">
        <v>34</v>
      </c>
      <c r="AF175" t="s">
        <v>34</v>
      </c>
      <c r="AH175" s="1">
        <f t="shared" si="27"/>
        <v>0.27150939183023121</v>
      </c>
      <c r="AI175">
        <f t="shared" si="28"/>
        <v>5293.2749999999996</v>
      </c>
      <c r="AJ175">
        <f t="shared" si="29"/>
        <v>6.7465321563682221E-2</v>
      </c>
      <c r="AK175">
        <f t="shared" si="30"/>
        <v>1.8275674115874184E-4</v>
      </c>
      <c r="AL175">
        <f t="shared" si="33"/>
        <v>2.5367156208277704E-3</v>
      </c>
      <c r="AM175">
        <f t="shared" si="31"/>
        <v>54.935000000000002</v>
      </c>
      <c r="AN175">
        <f t="shared" si="32"/>
        <v>5238.34</v>
      </c>
    </row>
    <row r="176" spans="1:40" x14ac:dyDescent="0.25">
      <c r="A176" t="s">
        <v>284</v>
      </c>
      <c r="B176">
        <v>0.93500000000000005</v>
      </c>
      <c r="C176">
        <v>3.1899999999999998E-2</v>
      </c>
      <c r="D176">
        <v>69023.58</v>
      </c>
      <c r="E176">
        <v>0.95699999999999996</v>
      </c>
      <c r="F176">
        <v>16.05</v>
      </c>
      <c r="G176">
        <v>2.5</v>
      </c>
      <c r="H176">
        <v>5.99</v>
      </c>
      <c r="I176">
        <v>35.450000000000003</v>
      </c>
      <c r="J176">
        <v>14.23</v>
      </c>
      <c r="K176">
        <v>109.58</v>
      </c>
      <c r="L176">
        <v>188.33</v>
      </c>
      <c r="M176">
        <v>332.04</v>
      </c>
      <c r="N176">
        <v>519.98</v>
      </c>
      <c r="O176">
        <v>746.92</v>
      </c>
      <c r="P176">
        <v>1685.02</v>
      </c>
      <c r="Q176">
        <v>1413.64</v>
      </c>
      <c r="R176">
        <v>39971.75</v>
      </c>
      <c r="S176">
        <v>0</v>
      </c>
      <c r="T176">
        <v>0</v>
      </c>
      <c r="U176">
        <v>0</v>
      </c>
      <c r="V176">
        <v>5.72</v>
      </c>
      <c r="W176">
        <v>0.51900000000000002</v>
      </c>
      <c r="X176">
        <v>0.80100000000000005</v>
      </c>
      <c r="Y176">
        <v>1067.33</v>
      </c>
      <c r="Z176">
        <v>5928.34</v>
      </c>
      <c r="AA176" s="4">
        <f t="shared" si="39"/>
        <v>0.18003859427765612</v>
      </c>
      <c r="AB176" t="s">
        <v>34</v>
      </c>
      <c r="AC176">
        <v>0</v>
      </c>
      <c r="AD176" t="s">
        <v>34</v>
      </c>
      <c r="AE176" t="s">
        <v>34</v>
      </c>
      <c r="AF176" t="s">
        <v>34</v>
      </c>
      <c r="AH176" s="1">
        <f t="shared" si="27"/>
        <v>0.228313258451776</v>
      </c>
      <c r="AI176">
        <f t="shared" si="28"/>
        <v>5070.6869999999999</v>
      </c>
      <c r="AJ176">
        <f t="shared" si="29"/>
        <v>6.5031869057934025E-2</v>
      </c>
      <c r="AK176">
        <f t="shared" si="30"/>
        <v>6.7697575054469303E-4</v>
      </c>
      <c r="AL176">
        <f t="shared" si="33"/>
        <v>8.7333455010038322E-3</v>
      </c>
      <c r="AM176">
        <f t="shared" si="31"/>
        <v>60.947000000000003</v>
      </c>
      <c r="AN176">
        <f t="shared" si="32"/>
        <v>5009.74</v>
      </c>
    </row>
    <row r="177" spans="1:40" x14ac:dyDescent="0.25">
      <c r="A177" t="s">
        <v>285</v>
      </c>
      <c r="B177">
        <v>0.93500000000000005</v>
      </c>
      <c r="C177">
        <v>0.17299999999999999</v>
      </c>
      <c r="D177">
        <v>67860.789999999994</v>
      </c>
      <c r="E177">
        <v>85.46</v>
      </c>
      <c r="F177">
        <v>89.19</v>
      </c>
      <c r="G177">
        <v>83.44</v>
      </c>
      <c r="H177">
        <v>88.2</v>
      </c>
      <c r="I177">
        <v>106.8</v>
      </c>
      <c r="J177">
        <v>36.119999999999997</v>
      </c>
      <c r="K177">
        <v>207.61</v>
      </c>
      <c r="L177">
        <v>295.05</v>
      </c>
      <c r="M177">
        <v>493.39</v>
      </c>
      <c r="N177">
        <v>729.76</v>
      </c>
      <c r="O177">
        <v>969.26</v>
      </c>
      <c r="P177">
        <v>2157.69</v>
      </c>
      <c r="Q177">
        <v>1669.96</v>
      </c>
      <c r="R177">
        <v>39566.93</v>
      </c>
      <c r="S177">
        <v>0</v>
      </c>
      <c r="T177">
        <v>0</v>
      </c>
      <c r="U177">
        <v>0</v>
      </c>
      <c r="V177">
        <v>9.93</v>
      </c>
      <c r="W177">
        <v>1.042</v>
      </c>
      <c r="X177">
        <v>1.258</v>
      </c>
      <c r="Y177">
        <v>1525.27</v>
      </c>
      <c r="Z177">
        <v>10272.5</v>
      </c>
      <c r="AA177" s="4">
        <f t="shared" si="39"/>
        <v>0.1484808955950353</v>
      </c>
      <c r="AB177" t="s">
        <v>34</v>
      </c>
      <c r="AC177">
        <v>0</v>
      </c>
      <c r="AD177" t="s">
        <v>34</v>
      </c>
      <c r="AE177" t="s">
        <v>34</v>
      </c>
      <c r="AF177" t="s">
        <v>34</v>
      </c>
      <c r="AH177" s="1">
        <f t="shared" si="27"/>
        <v>0.24257049870175615</v>
      </c>
      <c r="AI177">
        <f t="shared" si="28"/>
        <v>7011.9299999999994</v>
      </c>
      <c r="AJ177">
        <f t="shared" si="29"/>
        <v>9.6218641232058366E-2</v>
      </c>
      <c r="AK177">
        <f t="shared" si="30"/>
        <v>5.1174878440202153E-2</v>
      </c>
      <c r="AL177">
        <f t="shared" si="33"/>
        <v>0.41163720437358503</v>
      </c>
      <c r="AM177">
        <f t="shared" si="31"/>
        <v>453.09</v>
      </c>
      <c r="AN177">
        <f t="shared" si="32"/>
        <v>6558.84</v>
      </c>
    </row>
    <row r="178" spans="1:40" x14ac:dyDescent="0.25">
      <c r="A178" t="s">
        <v>286</v>
      </c>
      <c r="B178">
        <v>0.93500000000000005</v>
      </c>
      <c r="C178">
        <v>2.3E-2</v>
      </c>
      <c r="D178">
        <v>66176.2</v>
      </c>
      <c r="E178">
        <v>0.6</v>
      </c>
      <c r="F178">
        <v>8.94</v>
      </c>
      <c r="G178">
        <v>1.0580000000000001</v>
      </c>
      <c r="H178">
        <v>2.76</v>
      </c>
      <c r="I178">
        <v>16.96</v>
      </c>
      <c r="J178">
        <v>8.14</v>
      </c>
      <c r="K178">
        <v>64.849999999999994</v>
      </c>
      <c r="L178">
        <v>113.99</v>
      </c>
      <c r="M178">
        <v>215.85</v>
      </c>
      <c r="N178">
        <v>313.49</v>
      </c>
      <c r="O178">
        <v>472.54</v>
      </c>
      <c r="P178">
        <v>1101.32</v>
      </c>
      <c r="Q178">
        <v>937.02</v>
      </c>
      <c r="R178">
        <v>37264.080000000002</v>
      </c>
      <c r="S178">
        <v>0</v>
      </c>
      <c r="T178">
        <v>0</v>
      </c>
      <c r="U178">
        <v>0</v>
      </c>
      <c r="V178">
        <v>5.49</v>
      </c>
      <c r="W178">
        <v>0.52500000000000002</v>
      </c>
      <c r="X178">
        <v>0.56200000000000006</v>
      </c>
      <c r="Y178">
        <v>716.66</v>
      </c>
      <c r="Z178">
        <v>5702.28</v>
      </c>
      <c r="AA178" s="4">
        <f t="shared" si="39"/>
        <v>0.1256795527403074</v>
      </c>
      <c r="AB178" t="s">
        <v>34</v>
      </c>
      <c r="AC178">
        <v>0</v>
      </c>
      <c r="AD178" t="s">
        <v>34</v>
      </c>
      <c r="AE178" t="s">
        <v>34</v>
      </c>
      <c r="AF178" t="s">
        <v>34</v>
      </c>
      <c r="AH178" s="1">
        <f t="shared" si="27"/>
        <v>0.245446300588155</v>
      </c>
      <c r="AI178">
        <f t="shared" si="28"/>
        <v>3257.518</v>
      </c>
      <c r="AJ178">
        <f t="shared" si="29"/>
        <v>5.8883884792794099E-2</v>
      </c>
      <c r="AK178">
        <f t="shared" si="30"/>
        <v>6.4032784785810338E-4</v>
      </c>
      <c r="AL178">
        <f t="shared" si="33"/>
        <v>9.2521202775636083E-3</v>
      </c>
      <c r="AM178">
        <f t="shared" si="31"/>
        <v>30.317999999999998</v>
      </c>
      <c r="AN178">
        <f t="shared" si="32"/>
        <v>3227.2</v>
      </c>
    </row>
    <row r="179" spans="1:40" x14ac:dyDescent="0.25">
      <c r="A179" t="s">
        <v>287</v>
      </c>
      <c r="B179">
        <v>0.93500000000000005</v>
      </c>
      <c r="C179">
        <v>2.23E-2</v>
      </c>
      <c r="D179">
        <v>66736.55</v>
      </c>
      <c r="E179">
        <v>0.67800000000000005</v>
      </c>
      <c r="F179">
        <v>13.47</v>
      </c>
      <c r="G179">
        <v>1.1339999999999999</v>
      </c>
      <c r="H179">
        <v>2.85</v>
      </c>
      <c r="I179">
        <v>14.39</v>
      </c>
      <c r="J179">
        <v>6.28</v>
      </c>
      <c r="K179">
        <v>60.22</v>
      </c>
      <c r="L179">
        <v>104.78</v>
      </c>
      <c r="M179">
        <v>200.52</v>
      </c>
      <c r="N179">
        <v>337.51</v>
      </c>
      <c r="O179">
        <v>461.94</v>
      </c>
      <c r="P179">
        <v>1110.46</v>
      </c>
      <c r="Q179">
        <v>998.15</v>
      </c>
      <c r="R179">
        <v>41743.230000000003</v>
      </c>
      <c r="S179">
        <v>0</v>
      </c>
      <c r="T179">
        <v>0</v>
      </c>
      <c r="U179">
        <v>0.8</v>
      </c>
      <c r="V179">
        <v>5.6</v>
      </c>
      <c r="W179">
        <v>0.64300000000000002</v>
      </c>
      <c r="X179">
        <v>0.77100000000000002</v>
      </c>
      <c r="Y179">
        <v>823.47</v>
      </c>
      <c r="Z179">
        <v>5907.68</v>
      </c>
      <c r="AA179" s="4">
        <f t="shared" si="39"/>
        <v>0.13938974352029901</v>
      </c>
      <c r="AB179" t="s">
        <v>34</v>
      </c>
      <c r="AC179">
        <v>0</v>
      </c>
      <c r="AD179" t="s">
        <v>34</v>
      </c>
      <c r="AE179" t="s">
        <v>34</v>
      </c>
      <c r="AF179" t="s">
        <v>34</v>
      </c>
      <c r="AH179" s="1">
        <f t="shared" si="27"/>
        <v>0.21333340795739</v>
      </c>
      <c r="AI179">
        <f t="shared" si="28"/>
        <v>3312.3820000000001</v>
      </c>
      <c r="AJ179">
        <f t="shared" si="29"/>
        <v>5.4229778650289065E-2</v>
      </c>
      <c r="AK179">
        <f t="shared" si="30"/>
        <v>6.7925662475579825E-4</v>
      </c>
      <c r="AL179">
        <f t="shared" si="33"/>
        <v>1.125871803387579E-2</v>
      </c>
      <c r="AM179">
        <f t="shared" si="31"/>
        <v>32.522000000000006</v>
      </c>
      <c r="AN179">
        <f t="shared" si="32"/>
        <v>3279.86</v>
      </c>
    </row>
    <row r="180" spans="1:40" x14ac:dyDescent="0.25">
      <c r="A180" t="s">
        <v>288</v>
      </c>
      <c r="B180">
        <v>0.93500000000000005</v>
      </c>
      <c r="C180">
        <v>0.123</v>
      </c>
      <c r="D180">
        <v>62337.8</v>
      </c>
      <c r="E180">
        <v>10.8</v>
      </c>
      <c r="F180">
        <v>27.03</v>
      </c>
      <c r="G180">
        <v>7.71</v>
      </c>
      <c r="H180">
        <v>8.9600000000000009</v>
      </c>
      <c r="I180">
        <v>26.97</v>
      </c>
      <c r="J180">
        <v>7.51</v>
      </c>
      <c r="K180">
        <v>86.31</v>
      </c>
      <c r="L180">
        <v>149.94999999999999</v>
      </c>
      <c r="M180">
        <v>279.14999999999998</v>
      </c>
      <c r="N180">
        <v>442.3</v>
      </c>
      <c r="O180">
        <v>663.51</v>
      </c>
      <c r="P180">
        <v>1522.15</v>
      </c>
      <c r="Q180">
        <v>1310.25</v>
      </c>
      <c r="R180">
        <v>38271.89</v>
      </c>
      <c r="S180">
        <v>0</v>
      </c>
      <c r="T180">
        <v>0</v>
      </c>
      <c r="U180">
        <v>0</v>
      </c>
      <c r="V180">
        <v>7.45</v>
      </c>
      <c r="W180">
        <v>0.83</v>
      </c>
      <c r="X180">
        <v>1.077</v>
      </c>
      <c r="Y180">
        <v>1186.8900000000001</v>
      </c>
      <c r="Z180">
        <v>7476.95</v>
      </c>
      <c r="AA180" s="4">
        <f t="shared" si="39"/>
        <v>0.15873986050461755</v>
      </c>
      <c r="AB180" t="s">
        <v>34</v>
      </c>
      <c r="AC180">
        <v>0</v>
      </c>
      <c r="AD180" t="s">
        <v>34</v>
      </c>
      <c r="AE180" t="s">
        <v>34</v>
      </c>
      <c r="AF180" t="s">
        <v>34</v>
      </c>
      <c r="AH180" s="1">
        <f t="shared" si="27"/>
        <v>0.15565708942420212</v>
      </c>
      <c r="AI180">
        <f t="shared" si="28"/>
        <v>4542.6000000000004</v>
      </c>
      <c r="AJ180">
        <f t="shared" si="29"/>
        <v>5.6702690273626122E-2</v>
      </c>
      <c r="AK180">
        <f t="shared" si="30"/>
        <v>8.2427017744705223E-3</v>
      </c>
      <c r="AL180">
        <f t="shared" si="33"/>
        <v>0.12513034410844631</v>
      </c>
      <c r="AM180">
        <f t="shared" si="31"/>
        <v>81.47</v>
      </c>
      <c r="AN180">
        <f t="shared" si="32"/>
        <v>4461.13</v>
      </c>
    </row>
    <row r="181" spans="1:40" x14ac:dyDescent="0.25">
      <c r="A181" t="s">
        <v>289</v>
      </c>
      <c r="B181">
        <v>0.93500000000000005</v>
      </c>
      <c r="C181">
        <v>2.2200000000000001E-2</v>
      </c>
      <c r="D181">
        <v>69390.25</v>
      </c>
      <c r="E181">
        <v>0.184</v>
      </c>
      <c r="F181">
        <v>7.82</v>
      </c>
      <c r="G181">
        <v>3.16</v>
      </c>
      <c r="H181">
        <v>9.35</v>
      </c>
      <c r="I181">
        <v>50.48</v>
      </c>
      <c r="J181">
        <v>54.23</v>
      </c>
      <c r="K181">
        <v>180.97</v>
      </c>
      <c r="L181">
        <v>291.73</v>
      </c>
      <c r="M181">
        <v>503.54</v>
      </c>
      <c r="N181">
        <v>743.14</v>
      </c>
      <c r="O181">
        <v>942.91</v>
      </c>
      <c r="P181">
        <v>1998.76</v>
      </c>
      <c r="Q181">
        <v>1655.18</v>
      </c>
      <c r="R181">
        <v>37088.28</v>
      </c>
      <c r="S181">
        <v>0</v>
      </c>
      <c r="T181">
        <v>0</v>
      </c>
      <c r="U181">
        <v>0</v>
      </c>
      <c r="V181">
        <v>5.62</v>
      </c>
      <c r="W181">
        <v>0.496</v>
      </c>
      <c r="X181">
        <v>0.60599999999999998</v>
      </c>
      <c r="Y181">
        <v>907.83</v>
      </c>
      <c r="Z181">
        <v>6087.66</v>
      </c>
      <c r="AA181" s="4">
        <f t="shared" si="39"/>
        <v>0.14912626526448589</v>
      </c>
      <c r="AB181" t="s">
        <v>34</v>
      </c>
      <c r="AC181">
        <v>0</v>
      </c>
      <c r="AD181" t="s">
        <v>34</v>
      </c>
      <c r="AE181" t="s">
        <v>34</v>
      </c>
      <c r="AF181" t="s">
        <v>34</v>
      </c>
      <c r="AH181" s="1">
        <f t="shared" si="27"/>
        <v>0.56738341656328528</v>
      </c>
      <c r="AI181">
        <f t="shared" si="28"/>
        <v>6441.4539999999997</v>
      </c>
      <c r="AJ181">
        <f t="shared" si="29"/>
        <v>9.0541135504012493E-2</v>
      </c>
      <c r="AK181">
        <f t="shared" si="30"/>
        <v>1.1116615715511303E-4</v>
      </c>
      <c r="AL181">
        <f t="shared" si="33"/>
        <v>1.0167431065922529E-3</v>
      </c>
      <c r="AM181">
        <f t="shared" si="31"/>
        <v>70.994</v>
      </c>
      <c r="AN181">
        <f t="shared" si="32"/>
        <v>6370.46</v>
      </c>
    </row>
    <row r="182" spans="1:40" x14ac:dyDescent="0.25">
      <c r="A182" t="s">
        <v>290</v>
      </c>
      <c r="B182">
        <v>0.93500000000000005</v>
      </c>
      <c r="C182">
        <v>1.84E-2</v>
      </c>
      <c r="D182">
        <v>68925.2</v>
      </c>
      <c r="E182">
        <v>0.60899999999999999</v>
      </c>
      <c r="F182">
        <v>27.17</v>
      </c>
      <c r="G182">
        <v>2.06</v>
      </c>
      <c r="H182">
        <v>4.9000000000000004</v>
      </c>
      <c r="I182">
        <v>25.63</v>
      </c>
      <c r="J182">
        <v>11.06</v>
      </c>
      <c r="K182">
        <v>91.49</v>
      </c>
      <c r="L182">
        <v>173.56</v>
      </c>
      <c r="M182">
        <v>307.75</v>
      </c>
      <c r="N182">
        <v>481.58</v>
      </c>
      <c r="O182">
        <v>755.37</v>
      </c>
      <c r="P182">
        <v>1558.41</v>
      </c>
      <c r="Q182">
        <v>1571.62</v>
      </c>
      <c r="R182">
        <v>51326.94</v>
      </c>
      <c r="S182">
        <v>0</v>
      </c>
      <c r="T182">
        <v>0</v>
      </c>
      <c r="U182">
        <v>1.31</v>
      </c>
      <c r="V182">
        <v>7.33</v>
      </c>
      <c r="W182">
        <v>1.1100000000000001</v>
      </c>
      <c r="X182">
        <v>1.234</v>
      </c>
      <c r="Y182">
        <v>1227.57</v>
      </c>
      <c r="Z182">
        <v>7195.39</v>
      </c>
      <c r="AA182" s="4">
        <f t="shared" si="39"/>
        <v>0.17060506796712893</v>
      </c>
      <c r="AB182" t="s">
        <v>34</v>
      </c>
      <c r="AC182">
        <v>0</v>
      </c>
      <c r="AD182" t="s">
        <v>34</v>
      </c>
      <c r="AE182" t="s">
        <v>34</v>
      </c>
      <c r="AF182" t="s">
        <v>34</v>
      </c>
      <c r="AH182" s="1">
        <f t="shared" si="27"/>
        <v>0.22839890111560082</v>
      </c>
      <c r="AI182">
        <f t="shared" si="28"/>
        <v>5011.2089999999998</v>
      </c>
      <c r="AJ182">
        <f t="shared" si="29"/>
        <v>5.870727215559448E-2</v>
      </c>
      <c r="AK182">
        <f t="shared" si="30"/>
        <v>3.8749825021315587E-4</v>
      </c>
      <c r="AL182">
        <f t="shared" si="33"/>
        <v>6.6564651874521808E-3</v>
      </c>
      <c r="AM182">
        <f t="shared" si="31"/>
        <v>60.369</v>
      </c>
      <c r="AN182">
        <f t="shared" si="32"/>
        <v>4950.84</v>
      </c>
    </row>
    <row r="183" spans="1:40" x14ac:dyDescent="0.25">
      <c r="A183" t="s">
        <v>291</v>
      </c>
      <c r="B183">
        <v>0.93500000000000005</v>
      </c>
      <c r="C183">
        <v>2.2700000000000001E-2</v>
      </c>
      <c r="D183">
        <v>59786</v>
      </c>
      <c r="E183">
        <v>44.23</v>
      </c>
      <c r="F183">
        <v>74.37</v>
      </c>
      <c r="G183">
        <v>42.02</v>
      </c>
      <c r="H183">
        <v>43.22</v>
      </c>
      <c r="I183">
        <v>53.58</v>
      </c>
      <c r="J183">
        <v>10.75</v>
      </c>
      <c r="K183">
        <v>128.07</v>
      </c>
      <c r="L183">
        <v>226.82</v>
      </c>
      <c r="M183">
        <v>413.47</v>
      </c>
      <c r="N183">
        <v>602.14</v>
      </c>
      <c r="O183">
        <v>833.02</v>
      </c>
      <c r="P183">
        <v>1914.89</v>
      </c>
      <c r="Q183">
        <v>1662.68</v>
      </c>
      <c r="R183">
        <v>44240.23</v>
      </c>
      <c r="S183">
        <v>0</v>
      </c>
      <c r="T183">
        <v>0</v>
      </c>
      <c r="U183">
        <v>1.68</v>
      </c>
      <c r="V183">
        <v>16.600000000000001</v>
      </c>
      <c r="W183">
        <v>2.2200000000000002</v>
      </c>
      <c r="X183">
        <v>2.72</v>
      </c>
      <c r="Y183">
        <v>2405.08</v>
      </c>
      <c r="Z183">
        <v>17011.27</v>
      </c>
      <c r="AA183" s="4">
        <f t="shared" si="39"/>
        <v>0.1413815664556497</v>
      </c>
      <c r="AB183" t="s">
        <v>34</v>
      </c>
      <c r="AC183">
        <v>0</v>
      </c>
      <c r="AD183" t="s">
        <v>34</v>
      </c>
      <c r="AE183" t="s">
        <v>34</v>
      </c>
      <c r="AF183" t="s">
        <v>34</v>
      </c>
      <c r="AH183" s="1">
        <f t="shared" si="27"/>
        <v>0.12977271923289085</v>
      </c>
      <c r="AI183">
        <f t="shared" si="28"/>
        <v>6049.26</v>
      </c>
      <c r="AJ183">
        <f t="shared" si="29"/>
        <v>6.6881126331016394E-2</v>
      </c>
      <c r="AK183">
        <f t="shared" si="30"/>
        <v>2.6601631101595011E-2</v>
      </c>
      <c r="AL183">
        <f t="shared" si="33"/>
        <v>0.34535800733973609</v>
      </c>
      <c r="AM183">
        <f t="shared" si="31"/>
        <v>257.42</v>
      </c>
      <c r="AN183">
        <f t="shared" si="32"/>
        <v>5791.84</v>
      </c>
    </row>
    <row r="184" spans="1:40" x14ac:dyDescent="0.25">
      <c r="A184" t="s">
        <v>292</v>
      </c>
      <c r="B184">
        <v>0.93500000000000005</v>
      </c>
      <c r="C184">
        <v>0.105</v>
      </c>
      <c r="D184">
        <v>66708.210000000006</v>
      </c>
      <c r="E184">
        <v>412.03</v>
      </c>
      <c r="F184">
        <v>354.42</v>
      </c>
      <c r="G184">
        <v>431.92</v>
      </c>
      <c r="H184">
        <v>388.35</v>
      </c>
      <c r="I184">
        <v>262.32</v>
      </c>
      <c r="J184">
        <v>55.14</v>
      </c>
      <c r="K184">
        <v>266.41000000000003</v>
      </c>
      <c r="L184">
        <v>249.52</v>
      </c>
      <c r="M184">
        <v>359.06</v>
      </c>
      <c r="N184">
        <v>474.15</v>
      </c>
      <c r="O184">
        <v>668.95</v>
      </c>
      <c r="P184">
        <v>1446.54</v>
      </c>
      <c r="Q184">
        <v>1300.6199999999999</v>
      </c>
      <c r="R184">
        <v>44918.720000000001</v>
      </c>
      <c r="S184">
        <v>0</v>
      </c>
      <c r="T184">
        <v>0</v>
      </c>
      <c r="U184">
        <v>0.79</v>
      </c>
      <c r="V184">
        <v>11.76</v>
      </c>
      <c r="W184">
        <v>1.333</v>
      </c>
      <c r="X184">
        <v>1.51</v>
      </c>
      <c r="Y184">
        <v>1582.72</v>
      </c>
      <c r="Z184">
        <v>10814.27</v>
      </c>
      <c r="AA184" s="4">
        <f t="shared" si="39"/>
        <v>0.14635477013242687</v>
      </c>
      <c r="AB184" t="s">
        <v>34</v>
      </c>
      <c r="AC184">
        <v>0</v>
      </c>
      <c r="AD184" t="s">
        <v>34</v>
      </c>
      <c r="AE184" t="s">
        <v>34</v>
      </c>
      <c r="AF184" t="s">
        <v>34</v>
      </c>
      <c r="AH184" s="1">
        <f t="shared" si="27"/>
        <v>0.20858150592527358</v>
      </c>
      <c r="AI184">
        <f t="shared" si="28"/>
        <v>6669.43</v>
      </c>
      <c r="AJ184">
        <f t="shared" si="29"/>
        <v>0.18417050340813254</v>
      </c>
      <c r="AK184">
        <f t="shared" si="30"/>
        <v>0.31679506696806137</v>
      </c>
      <c r="AL184">
        <f t="shared" si="33"/>
        <v>1.5466011035621783</v>
      </c>
      <c r="AM184">
        <f t="shared" si="31"/>
        <v>1849.0400000000002</v>
      </c>
      <c r="AN184">
        <f t="shared" si="32"/>
        <v>4820.3900000000003</v>
      </c>
    </row>
    <row r="185" spans="1:40" x14ac:dyDescent="0.25">
      <c r="A185" t="s">
        <v>293</v>
      </c>
      <c r="B185">
        <v>0.93500000000000005</v>
      </c>
      <c r="C185">
        <v>1.04</v>
      </c>
      <c r="D185">
        <v>77250.7</v>
      </c>
      <c r="E185">
        <v>21.09</v>
      </c>
      <c r="F185">
        <v>40.74</v>
      </c>
      <c r="G185">
        <v>30.71</v>
      </c>
      <c r="H185">
        <v>33.549999999999997</v>
      </c>
      <c r="I185">
        <v>93.59</v>
      </c>
      <c r="J185">
        <v>16.73</v>
      </c>
      <c r="K185">
        <v>249.15</v>
      </c>
      <c r="L185">
        <v>442.12</v>
      </c>
      <c r="M185">
        <v>737.85</v>
      </c>
      <c r="N185">
        <v>1173.6199999999999</v>
      </c>
      <c r="O185">
        <v>1658.34</v>
      </c>
      <c r="P185">
        <v>3170.12</v>
      </c>
      <c r="Q185">
        <v>2657.95</v>
      </c>
      <c r="R185">
        <v>46214.66</v>
      </c>
      <c r="S185">
        <v>0</v>
      </c>
      <c r="T185">
        <v>0</v>
      </c>
      <c r="U185">
        <v>0</v>
      </c>
      <c r="V185">
        <v>24.64</v>
      </c>
      <c r="W185">
        <v>1.7310000000000001</v>
      </c>
      <c r="X185">
        <v>2.33</v>
      </c>
      <c r="Y185">
        <v>4235.8100000000004</v>
      </c>
      <c r="Z185">
        <v>24342.04</v>
      </c>
      <c r="AA185" s="4">
        <f t="shared" si="39"/>
        <v>0.17401212059465848</v>
      </c>
      <c r="AB185" t="s">
        <v>34</v>
      </c>
      <c r="AC185">
        <v>0</v>
      </c>
      <c r="AD185" t="s">
        <v>34</v>
      </c>
      <c r="AE185" t="s">
        <v>34</v>
      </c>
      <c r="AF185" t="s">
        <v>34</v>
      </c>
      <c r="AH185" s="1">
        <f t="shared" si="27"/>
        <v>0.109559684154062</v>
      </c>
      <c r="AI185">
        <f t="shared" si="28"/>
        <v>10325.56</v>
      </c>
      <c r="AJ185">
        <f t="shared" si="29"/>
        <v>7.8593239372642051E-2</v>
      </c>
      <c r="AK185">
        <f t="shared" si="30"/>
        <v>7.9346865065181814E-3</v>
      </c>
      <c r="AL185">
        <f t="shared" si="33"/>
        <v>8.464780252859723E-2</v>
      </c>
      <c r="AM185">
        <f t="shared" si="31"/>
        <v>219.68</v>
      </c>
      <c r="AN185">
        <f t="shared" si="32"/>
        <v>10105.879999999999</v>
      </c>
    </row>
    <row r="186" spans="1:40" x14ac:dyDescent="0.25">
      <c r="A186" t="s">
        <v>294</v>
      </c>
      <c r="B186">
        <v>0.93500000000000005</v>
      </c>
      <c r="C186">
        <v>5.8799999999999998E-2</v>
      </c>
      <c r="D186">
        <v>69609.39</v>
      </c>
      <c r="E186">
        <v>2.1779999999999999</v>
      </c>
      <c r="F186">
        <v>22.4</v>
      </c>
      <c r="G186">
        <v>4.4000000000000004</v>
      </c>
      <c r="H186">
        <v>12.21</v>
      </c>
      <c r="I186">
        <v>60.94</v>
      </c>
      <c r="J186">
        <v>24.63</v>
      </c>
      <c r="K186">
        <v>232.1</v>
      </c>
      <c r="L186">
        <v>370.83</v>
      </c>
      <c r="M186">
        <v>689</v>
      </c>
      <c r="N186">
        <v>957.23</v>
      </c>
      <c r="O186">
        <v>1338.11</v>
      </c>
      <c r="P186">
        <v>2551.89</v>
      </c>
      <c r="Q186">
        <v>2031.87</v>
      </c>
      <c r="R186">
        <v>44355.7</v>
      </c>
      <c r="S186">
        <v>0</v>
      </c>
      <c r="T186">
        <v>0</v>
      </c>
      <c r="U186">
        <v>0</v>
      </c>
      <c r="V186">
        <v>14.88</v>
      </c>
      <c r="W186">
        <v>1.1459999999999999</v>
      </c>
      <c r="X186">
        <v>1.4350000000000001</v>
      </c>
      <c r="Y186">
        <v>2057.16</v>
      </c>
      <c r="Z186">
        <v>14115.67</v>
      </c>
      <c r="AA186" s="4">
        <f t="shared" si="39"/>
        <v>0.14573590909960349</v>
      </c>
      <c r="AB186" t="s">
        <v>34</v>
      </c>
      <c r="AC186">
        <v>0</v>
      </c>
      <c r="AD186" t="s">
        <v>34</v>
      </c>
      <c r="AE186" t="s">
        <v>34</v>
      </c>
      <c r="AF186" t="s">
        <v>34</v>
      </c>
      <c r="AH186" s="1">
        <f t="shared" si="27"/>
        <v>0.20709786259283128</v>
      </c>
      <c r="AI186">
        <f t="shared" si="28"/>
        <v>8297.7880000000005</v>
      </c>
      <c r="AJ186">
        <f t="shared" si="29"/>
        <v>9.0952196215354109E-2</v>
      </c>
      <c r="AK186">
        <f t="shared" si="30"/>
        <v>1.0719189711940233E-3</v>
      </c>
      <c r="AL186">
        <f t="shared" si="33"/>
        <v>9.38388625592417E-3</v>
      </c>
      <c r="AM186">
        <f t="shared" si="31"/>
        <v>102.128</v>
      </c>
      <c r="AN186">
        <f t="shared" si="32"/>
        <v>8195.66</v>
      </c>
    </row>
    <row r="187" spans="1:40" x14ac:dyDescent="0.25">
      <c r="A187" t="s">
        <v>295</v>
      </c>
      <c r="B187">
        <v>0.93500000000000005</v>
      </c>
      <c r="C187">
        <v>1.7899999999999999E-2</v>
      </c>
      <c r="D187">
        <v>75431.7</v>
      </c>
      <c r="E187">
        <v>18.89</v>
      </c>
      <c r="F187">
        <v>36.630000000000003</v>
      </c>
      <c r="G187">
        <v>34.5</v>
      </c>
      <c r="H187">
        <v>31.24</v>
      </c>
      <c r="I187">
        <v>124.03</v>
      </c>
      <c r="J187">
        <v>19.53</v>
      </c>
      <c r="K187">
        <v>265.14999999999998</v>
      </c>
      <c r="L187">
        <v>431.36</v>
      </c>
      <c r="M187">
        <v>739.56</v>
      </c>
      <c r="N187">
        <v>1072.78</v>
      </c>
      <c r="O187">
        <v>1520.82</v>
      </c>
      <c r="P187">
        <v>2951.15</v>
      </c>
      <c r="Q187">
        <v>2328.66</v>
      </c>
      <c r="R187">
        <v>40477.480000000003</v>
      </c>
      <c r="S187">
        <v>0</v>
      </c>
      <c r="T187">
        <v>0</v>
      </c>
      <c r="U187">
        <v>0</v>
      </c>
      <c r="V187">
        <v>20.09</v>
      </c>
      <c r="W187">
        <v>1.4830000000000001</v>
      </c>
      <c r="X187">
        <v>1.98</v>
      </c>
      <c r="Y187">
        <v>3090.34</v>
      </c>
      <c r="Z187">
        <v>19770.240000000002</v>
      </c>
      <c r="AA187" s="4">
        <f t="shared" si="39"/>
        <v>0.15631272053348871</v>
      </c>
      <c r="AB187" t="s">
        <v>34</v>
      </c>
      <c r="AC187">
        <v>0</v>
      </c>
      <c r="AD187" t="s">
        <v>34</v>
      </c>
      <c r="AE187" t="s">
        <v>34</v>
      </c>
      <c r="AF187" t="s">
        <v>34</v>
      </c>
      <c r="AH187" s="1">
        <f t="shared" si="27"/>
        <v>0.10769438380718178</v>
      </c>
      <c r="AI187">
        <f t="shared" si="28"/>
        <v>9574.2999999999993</v>
      </c>
      <c r="AJ187">
        <f t="shared" si="29"/>
        <v>8.9846331091269493E-2</v>
      </c>
      <c r="AK187">
        <f t="shared" si="30"/>
        <v>8.1119613855178529E-3</v>
      </c>
      <c r="AL187">
        <f t="shared" si="33"/>
        <v>7.1242692815387532E-2</v>
      </c>
      <c r="AM187">
        <f t="shared" si="31"/>
        <v>245.29000000000002</v>
      </c>
      <c r="AN187">
        <f t="shared" si="32"/>
        <v>9329.01</v>
      </c>
    </row>
    <row r="188" spans="1:40" x14ac:dyDescent="0.25">
      <c r="A188" t="s">
        <v>296</v>
      </c>
      <c r="B188">
        <v>0.93500000000000005</v>
      </c>
      <c r="C188">
        <v>0</v>
      </c>
      <c r="D188">
        <v>97816.57</v>
      </c>
      <c r="E188">
        <v>0.245</v>
      </c>
      <c r="F188">
        <v>10.76</v>
      </c>
      <c r="G188">
        <v>1.845</v>
      </c>
      <c r="H188">
        <v>7.97</v>
      </c>
      <c r="I188">
        <v>44.26</v>
      </c>
      <c r="J188">
        <v>23.8</v>
      </c>
      <c r="K188">
        <v>170.94</v>
      </c>
      <c r="L188">
        <v>292.20999999999998</v>
      </c>
      <c r="M188">
        <v>502.95</v>
      </c>
      <c r="N188">
        <v>769.1</v>
      </c>
      <c r="O188">
        <v>1085.28</v>
      </c>
      <c r="P188">
        <v>1911.95</v>
      </c>
      <c r="Q188">
        <v>1888.86</v>
      </c>
      <c r="R188">
        <v>40464.25</v>
      </c>
      <c r="S188">
        <v>0</v>
      </c>
      <c r="T188">
        <v>0</v>
      </c>
      <c r="U188">
        <v>0</v>
      </c>
      <c r="V188">
        <v>15.91</v>
      </c>
      <c r="W188">
        <v>1.1100000000000001</v>
      </c>
      <c r="X188">
        <v>1.63</v>
      </c>
      <c r="Y188">
        <v>3042.39</v>
      </c>
      <c r="Z188">
        <v>16133.67</v>
      </c>
      <c r="AA188" s="4">
        <f t="shared" si="39"/>
        <v>0.18857395744427646</v>
      </c>
      <c r="AB188" t="s">
        <v>34</v>
      </c>
      <c r="AC188">
        <v>0</v>
      </c>
      <c r="AD188" t="s">
        <v>34</v>
      </c>
      <c r="AE188" t="s">
        <v>34</v>
      </c>
      <c r="AF188" t="s">
        <v>34</v>
      </c>
      <c r="AH188" s="1">
        <f t="shared" si="27"/>
        <v>0.2736209853038945</v>
      </c>
      <c r="AI188">
        <f t="shared" si="28"/>
        <v>6710.1699999999992</v>
      </c>
      <c r="AJ188">
        <f t="shared" si="29"/>
        <v>8.9406103716101359E-2</v>
      </c>
      <c r="AK188">
        <f t="shared" si="30"/>
        <v>1.2970786612030537E-4</v>
      </c>
      <c r="AL188">
        <f t="shared" si="33"/>
        <v>1.4332514332514332E-3</v>
      </c>
      <c r="AM188">
        <f t="shared" si="31"/>
        <v>65.08</v>
      </c>
      <c r="AN188">
        <f t="shared" si="32"/>
        <v>6645.0899999999992</v>
      </c>
    </row>
    <row r="189" spans="1:40" x14ac:dyDescent="0.25">
      <c r="A189" t="s">
        <v>297</v>
      </c>
      <c r="B189">
        <v>0.93500000000000005</v>
      </c>
      <c r="C189">
        <v>9.1999999999999998E-3</v>
      </c>
      <c r="D189">
        <v>99714.6</v>
      </c>
      <c r="E189">
        <v>0</v>
      </c>
      <c r="F189">
        <v>13.19</v>
      </c>
      <c r="G189">
        <v>0</v>
      </c>
      <c r="H189">
        <v>1.43</v>
      </c>
      <c r="I189">
        <v>9.99</v>
      </c>
      <c r="J189">
        <v>4.07</v>
      </c>
      <c r="K189">
        <v>38.35</v>
      </c>
      <c r="L189">
        <v>85.68</v>
      </c>
      <c r="M189">
        <v>163.26</v>
      </c>
      <c r="N189">
        <v>288.97000000000003</v>
      </c>
      <c r="O189">
        <v>447.16</v>
      </c>
      <c r="P189">
        <v>938.17</v>
      </c>
      <c r="Q189">
        <v>1019</v>
      </c>
      <c r="R189">
        <v>51336.63</v>
      </c>
      <c r="S189">
        <v>0</v>
      </c>
      <c r="T189">
        <v>0</v>
      </c>
      <c r="U189">
        <v>0</v>
      </c>
      <c r="V189">
        <v>4.3899999999999997</v>
      </c>
      <c r="W189">
        <v>0.39400000000000002</v>
      </c>
      <c r="X189">
        <v>0.35299999999999998</v>
      </c>
      <c r="Y189">
        <v>614.02</v>
      </c>
      <c r="Z189">
        <v>4644.8100000000004</v>
      </c>
      <c r="AA189" s="4">
        <f t="shared" si="39"/>
        <v>0.1321948583472736</v>
      </c>
      <c r="AB189" t="s">
        <v>34</v>
      </c>
      <c r="AC189">
        <v>0</v>
      </c>
      <c r="AD189" t="s">
        <v>34</v>
      </c>
      <c r="AE189" t="s">
        <v>34</v>
      </c>
      <c r="AF189" t="s">
        <v>34</v>
      </c>
      <c r="AH189" s="1">
        <f t="shared" si="27"/>
        <v>0.2079356627599252</v>
      </c>
      <c r="AI189">
        <f t="shared" si="28"/>
        <v>3009.27</v>
      </c>
      <c r="AJ189">
        <f t="shared" si="29"/>
        <v>4.0877452913651045E-2</v>
      </c>
      <c r="AK189">
        <f t="shared" si="30"/>
        <v>0</v>
      </c>
      <c r="AL189">
        <f t="shared" si="33"/>
        <v>0</v>
      </c>
      <c r="AM189">
        <f t="shared" si="31"/>
        <v>24.61</v>
      </c>
      <c r="AN189">
        <f t="shared" si="32"/>
        <v>2984.66</v>
      </c>
    </row>
    <row r="190" spans="1:40" x14ac:dyDescent="0.25">
      <c r="A190" t="s">
        <v>298</v>
      </c>
      <c r="B190">
        <v>0.93500000000000005</v>
      </c>
      <c r="C190">
        <v>2.8000000000000001E-2</v>
      </c>
      <c r="D190">
        <v>96231.65</v>
      </c>
      <c r="E190">
        <v>1.3420000000000001</v>
      </c>
      <c r="F190">
        <v>20.170000000000002</v>
      </c>
      <c r="G190">
        <v>3.81</v>
      </c>
      <c r="H190">
        <v>8.23</v>
      </c>
      <c r="I190">
        <v>45.05</v>
      </c>
      <c r="J190">
        <v>17.25</v>
      </c>
      <c r="K190">
        <v>149.38</v>
      </c>
      <c r="L190">
        <v>254.33</v>
      </c>
      <c r="M190">
        <v>421.62</v>
      </c>
      <c r="N190">
        <v>703.21</v>
      </c>
      <c r="O190">
        <v>1047.58</v>
      </c>
      <c r="P190">
        <v>1797.46</v>
      </c>
      <c r="Q190">
        <v>1918.5</v>
      </c>
      <c r="R190">
        <v>51523.81</v>
      </c>
      <c r="S190">
        <v>0</v>
      </c>
      <c r="T190">
        <v>0</v>
      </c>
      <c r="U190">
        <v>1.27</v>
      </c>
      <c r="V190">
        <v>6.06</v>
      </c>
      <c r="W190">
        <v>0.86</v>
      </c>
      <c r="X190">
        <v>1.03</v>
      </c>
      <c r="Y190">
        <v>1345.11</v>
      </c>
      <c r="Z190">
        <v>6022.17</v>
      </c>
      <c r="AA190" s="4">
        <f t="shared" si="39"/>
        <v>0.22335968596037639</v>
      </c>
      <c r="AB190" t="s">
        <v>34</v>
      </c>
      <c r="AC190">
        <v>0</v>
      </c>
      <c r="AD190" t="s">
        <v>34</v>
      </c>
      <c r="AE190" t="s">
        <v>34</v>
      </c>
      <c r="AF190" t="s">
        <v>34</v>
      </c>
      <c r="AH190" s="1">
        <f t="shared" si="27"/>
        <v>0.21027879236892355</v>
      </c>
      <c r="AI190">
        <f t="shared" si="28"/>
        <v>6387.9319999999998</v>
      </c>
      <c r="AJ190">
        <f t="shared" si="29"/>
        <v>8.3106160915959182E-2</v>
      </c>
      <c r="AK190">
        <f t="shared" si="30"/>
        <v>6.995048214751108E-4</v>
      </c>
      <c r="AL190">
        <f t="shared" si="33"/>
        <v>8.983799705449191E-3</v>
      </c>
      <c r="AM190">
        <f t="shared" si="31"/>
        <v>78.602000000000004</v>
      </c>
      <c r="AN190">
        <f t="shared" si="32"/>
        <v>6309.33</v>
      </c>
    </row>
    <row r="191" spans="1:40" x14ac:dyDescent="0.25">
      <c r="A191" t="s">
        <v>299</v>
      </c>
      <c r="B191">
        <v>0.93500000000000005</v>
      </c>
      <c r="C191">
        <v>5.5999999999999999E-3</v>
      </c>
      <c r="D191">
        <v>89902.35</v>
      </c>
      <c r="E191">
        <v>2.12</v>
      </c>
      <c r="F191">
        <v>15.65</v>
      </c>
      <c r="G191">
        <v>2.19</v>
      </c>
      <c r="H191">
        <v>4.2300000000000004</v>
      </c>
      <c r="I191">
        <v>21.23</v>
      </c>
      <c r="J191">
        <v>8.61</v>
      </c>
      <c r="K191">
        <v>76.84</v>
      </c>
      <c r="L191">
        <v>141.87</v>
      </c>
      <c r="M191">
        <v>262.99</v>
      </c>
      <c r="N191">
        <v>413.12</v>
      </c>
      <c r="O191">
        <v>606.51</v>
      </c>
      <c r="P191">
        <v>1299.21</v>
      </c>
      <c r="Q191">
        <v>1212.28</v>
      </c>
      <c r="R191">
        <v>43171.56</v>
      </c>
      <c r="S191">
        <v>0</v>
      </c>
      <c r="T191">
        <v>0</v>
      </c>
      <c r="U191">
        <v>0.95</v>
      </c>
      <c r="V191">
        <v>5.31</v>
      </c>
      <c r="W191">
        <v>0.48699999999999999</v>
      </c>
      <c r="X191">
        <v>0.61099999999999999</v>
      </c>
      <c r="Y191">
        <v>838.65</v>
      </c>
      <c r="Z191">
        <v>5260.19</v>
      </c>
      <c r="AA191" s="4">
        <f t="shared" si="39"/>
        <v>0.15943340449679574</v>
      </c>
      <c r="AB191" t="s">
        <v>34</v>
      </c>
      <c r="AC191">
        <v>0</v>
      </c>
      <c r="AD191" t="s">
        <v>34</v>
      </c>
      <c r="AE191" t="s">
        <v>34</v>
      </c>
      <c r="AF191" t="s">
        <v>34</v>
      </c>
      <c r="AH191" s="1">
        <f t="shared" si="27"/>
        <v>0.21317411873336642</v>
      </c>
      <c r="AI191">
        <f t="shared" si="28"/>
        <v>4066.8500000000004</v>
      </c>
      <c r="AJ191">
        <f t="shared" si="29"/>
        <v>5.9143633438782033E-2</v>
      </c>
      <c r="AK191">
        <f t="shared" si="30"/>
        <v>1.7487709110106577E-3</v>
      </c>
      <c r="AL191">
        <f t="shared" si="33"/>
        <v>2.7589796980739198E-2</v>
      </c>
      <c r="AM191">
        <f t="shared" si="31"/>
        <v>45.42</v>
      </c>
      <c r="AN191">
        <f t="shared" si="32"/>
        <v>4021.4300000000003</v>
      </c>
    </row>
    <row r="192" spans="1:40" x14ac:dyDescent="0.25">
      <c r="A192" t="s">
        <v>300</v>
      </c>
      <c r="B192">
        <v>0.93500000000000005</v>
      </c>
      <c r="C192">
        <v>0</v>
      </c>
      <c r="D192">
        <v>96391.31</v>
      </c>
      <c r="E192">
        <v>0</v>
      </c>
      <c r="F192">
        <v>10.88</v>
      </c>
      <c r="G192">
        <v>0.16400000000000001</v>
      </c>
      <c r="H192">
        <v>0.92900000000000005</v>
      </c>
      <c r="I192">
        <v>6.58</v>
      </c>
      <c r="J192">
        <v>4.2</v>
      </c>
      <c r="K192">
        <v>39.200000000000003</v>
      </c>
      <c r="L192">
        <v>78.510000000000005</v>
      </c>
      <c r="M192">
        <v>156.59</v>
      </c>
      <c r="N192">
        <v>253.65</v>
      </c>
      <c r="O192">
        <v>387.68</v>
      </c>
      <c r="P192">
        <v>845.33</v>
      </c>
      <c r="Q192">
        <v>828.88</v>
      </c>
      <c r="R192">
        <v>46047.62</v>
      </c>
      <c r="S192">
        <v>0</v>
      </c>
      <c r="T192">
        <v>0</v>
      </c>
      <c r="U192">
        <v>0</v>
      </c>
      <c r="V192">
        <v>3.18</v>
      </c>
      <c r="W192">
        <v>0.35299999999999998</v>
      </c>
      <c r="X192">
        <v>0.39700000000000002</v>
      </c>
      <c r="Y192">
        <v>420.23</v>
      </c>
      <c r="Z192">
        <v>3141.73</v>
      </c>
      <c r="AA192" s="4">
        <f t="shared" si="39"/>
        <v>0.13375751576360795</v>
      </c>
      <c r="AB192" t="s">
        <v>34</v>
      </c>
      <c r="AC192">
        <v>0</v>
      </c>
      <c r="AD192" t="s">
        <v>34</v>
      </c>
      <c r="AE192" t="s">
        <v>34</v>
      </c>
      <c r="AF192" t="s">
        <v>34</v>
      </c>
      <c r="AH192" s="1">
        <f t="shared" si="27"/>
        <v>0.26151301640790248</v>
      </c>
      <c r="AI192">
        <f t="shared" si="28"/>
        <v>2612.5930000000003</v>
      </c>
      <c r="AJ192">
        <f t="shared" si="29"/>
        <v>4.6372422604190083E-2</v>
      </c>
      <c r="AK192">
        <f t="shared" si="30"/>
        <v>0</v>
      </c>
      <c r="AL192">
        <f t="shared" si="33"/>
        <v>0</v>
      </c>
      <c r="AM192">
        <f t="shared" si="31"/>
        <v>18.553000000000001</v>
      </c>
      <c r="AN192">
        <f t="shared" si="32"/>
        <v>2594.04</v>
      </c>
    </row>
    <row r="193" spans="1:40" x14ac:dyDescent="0.25">
      <c r="A193" t="s">
        <v>301</v>
      </c>
      <c r="B193">
        <v>0.93500000000000005</v>
      </c>
      <c r="C193">
        <v>3.5999999999999997E-2</v>
      </c>
      <c r="D193">
        <v>88846.52</v>
      </c>
      <c r="E193">
        <v>0.34300000000000003</v>
      </c>
      <c r="F193">
        <v>21.77</v>
      </c>
      <c r="G193">
        <v>1.9450000000000001</v>
      </c>
      <c r="H193">
        <v>4.97</v>
      </c>
      <c r="I193">
        <v>36.92</v>
      </c>
      <c r="J193">
        <v>10.24</v>
      </c>
      <c r="K193">
        <v>134.74</v>
      </c>
      <c r="L193">
        <v>244.18</v>
      </c>
      <c r="M193">
        <v>436.72</v>
      </c>
      <c r="N193">
        <v>688.6</v>
      </c>
      <c r="O193">
        <v>1051.82</v>
      </c>
      <c r="P193">
        <v>1886.36</v>
      </c>
      <c r="Q193">
        <v>2042.55</v>
      </c>
      <c r="R193">
        <v>46836.42</v>
      </c>
      <c r="S193">
        <v>0</v>
      </c>
      <c r="T193">
        <v>0</v>
      </c>
      <c r="U193">
        <v>0</v>
      </c>
      <c r="V193">
        <v>10.64</v>
      </c>
      <c r="W193">
        <v>0.73499999999999999</v>
      </c>
      <c r="X193">
        <v>1.08</v>
      </c>
      <c r="Y193">
        <v>2040.65</v>
      </c>
      <c r="Z193">
        <v>11064.69</v>
      </c>
      <c r="AA193" s="4">
        <f t="shared" si="39"/>
        <v>0.18442902602784172</v>
      </c>
      <c r="AB193" t="s">
        <v>34</v>
      </c>
      <c r="AC193">
        <v>0</v>
      </c>
      <c r="AD193" t="s">
        <v>34</v>
      </c>
      <c r="AE193" t="s">
        <v>34</v>
      </c>
      <c r="AF193" t="s">
        <v>34</v>
      </c>
      <c r="AH193" s="1">
        <f t="shared" si="27"/>
        <v>0.14518469580010515</v>
      </c>
      <c r="AI193">
        <f t="shared" si="28"/>
        <v>6561.1579999999994</v>
      </c>
      <c r="AJ193">
        <f t="shared" si="29"/>
        <v>7.1428571428571438E-2</v>
      </c>
      <c r="AK193">
        <f t="shared" si="30"/>
        <v>1.6792734571981105E-4</v>
      </c>
      <c r="AL193">
        <f t="shared" si="33"/>
        <v>2.5456434614813716E-3</v>
      </c>
      <c r="AM193">
        <f t="shared" si="31"/>
        <v>65.948000000000008</v>
      </c>
      <c r="AN193">
        <f t="shared" si="32"/>
        <v>6495.21</v>
      </c>
    </row>
    <row r="194" spans="1:40" x14ac:dyDescent="0.25">
      <c r="A194" t="s">
        <v>302</v>
      </c>
      <c r="B194">
        <v>0.93500000000000005</v>
      </c>
      <c r="C194">
        <v>0</v>
      </c>
      <c r="D194">
        <v>93110.38</v>
      </c>
      <c r="E194">
        <v>0.123</v>
      </c>
      <c r="F194">
        <v>8.4</v>
      </c>
      <c r="G194">
        <v>0.59099999999999997</v>
      </c>
      <c r="H194">
        <v>1.595</v>
      </c>
      <c r="I194">
        <v>8.86</v>
      </c>
      <c r="J194">
        <v>4.57</v>
      </c>
      <c r="K194">
        <v>43.89</v>
      </c>
      <c r="L194">
        <v>85.34</v>
      </c>
      <c r="M194">
        <v>154.59</v>
      </c>
      <c r="N194">
        <v>254.42</v>
      </c>
      <c r="O194">
        <v>361.09</v>
      </c>
      <c r="P194">
        <v>780.11</v>
      </c>
      <c r="Q194">
        <v>778.24</v>
      </c>
      <c r="R194">
        <v>45108.84</v>
      </c>
      <c r="S194">
        <v>0</v>
      </c>
      <c r="T194">
        <v>0</v>
      </c>
      <c r="U194">
        <v>0</v>
      </c>
      <c r="V194">
        <v>4.24</v>
      </c>
      <c r="W194">
        <v>0.34599999999999997</v>
      </c>
      <c r="X194">
        <v>0.309</v>
      </c>
      <c r="Y194">
        <v>489.03</v>
      </c>
      <c r="Z194">
        <v>4199.47</v>
      </c>
      <c r="AA194" s="4">
        <f t="shared" si="39"/>
        <v>0.1164504092183061</v>
      </c>
      <c r="AB194" t="s">
        <v>34</v>
      </c>
      <c r="AC194">
        <v>0</v>
      </c>
      <c r="AD194" t="s">
        <v>34</v>
      </c>
      <c r="AE194" t="s">
        <v>34</v>
      </c>
      <c r="AF194" t="s">
        <v>34</v>
      </c>
      <c r="AH194" s="1">
        <f t="shared" si="27"/>
        <v>0.23174829555076998</v>
      </c>
      <c r="AI194">
        <f t="shared" si="28"/>
        <v>2481.8190000000004</v>
      </c>
      <c r="AJ194">
        <f t="shared" si="29"/>
        <v>5.6261296483829201E-2</v>
      </c>
      <c r="AK194">
        <f t="shared" si="30"/>
        <v>1.5804893092105264E-4</v>
      </c>
      <c r="AL194">
        <f t="shared" si="33"/>
        <v>2.8024606971975394E-3</v>
      </c>
      <c r="AM194">
        <f t="shared" si="31"/>
        <v>19.568999999999999</v>
      </c>
      <c r="AN194">
        <f t="shared" si="32"/>
        <v>2462.25</v>
      </c>
    </row>
    <row r="195" spans="1:40" x14ac:dyDescent="0.25">
      <c r="A195" t="s">
        <v>303</v>
      </c>
      <c r="B195">
        <v>0.93500000000000005</v>
      </c>
      <c r="C195">
        <v>6.0000000000000001E-3</v>
      </c>
      <c r="D195">
        <v>80309.3</v>
      </c>
      <c r="E195">
        <v>3.5999999999999997E-2</v>
      </c>
      <c r="F195">
        <v>13.67</v>
      </c>
      <c r="G195">
        <v>2.37</v>
      </c>
      <c r="H195">
        <v>7.65</v>
      </c>
      <c r="I195">
        <v>37.06</v>
      </c>
      <c r="J195">
        <v>22.01</v>
      </c>
      <c r="K195">
        <v>160.06</v>
      </c>
      <c r="L195">
        <v>256.01</v>
      </c>
      <c r="M195">
        <v>474.66</v>
      </c>
      <c r="N195">
        <v>706.1</v>
      </c>
      <c r="O195">
        <v>985.27</v>
      </c>
      <c r="P195">
        <v>1783.52</v>
      </c>
      <c r="Q195">
        <v>1640.24</v>
      </c>
      <c r="R195">
        <v>41479.32</v>
      </c>
      <c r="S195">
        <v>0</v>
      </c>
      <c r="T195">
        <v>0</v>
      </c>
      <c r="U195">
        <v>0</v>
      </c>
      <c r="V195">
        <v>7.84</v>
      </c>
      <c r="W195">
        <v>0.71</v>
      </c>
      <c r="X195">
        <v>0.86</v>
      </c>
      <c r="Y195">
        <v>1274.3800000000001</v>
      </c>
      <c r="Z195">
        <v>7749.55</v>
      </c>
      <c r="AA195" s="4">
        <f t="shared" si="39"/>
        <v>0.1644456774909511</v>
      </c>
      <c r="AB195" t="s">
        <v>34</v>
      </c>
      <c r="AC195">
        <v>0</v>
      </c>
      <c r="AD195" t="s">
        <v>34</v>
      </c>
      <c r="AE195" t="s">
        <v>34</v>
      </c>
      <c r="AF195" t="s">
        <v>34</v>
      </c>
      <c r="AH195" s="1">
        <f t="shared" ref="AH195:AH258" si="40">J195/((I195*K195)^(0.5))</f>
        <v>0.2857761155850766</v>
      </c>
      <c r="AI195">
        <f t="shared" ref="AI195:AI258" si="41">SUM(E195:Q195)</f>
        <v>6088.6559999999999</v>
      </c>
      <c r="AJ195">
        <f t="shared" ref="AJ195:AJ258" si="42">K195/P195</f>
        <v>8.9743877276397238E-2</v>
      </c>
      <c r="AK195">
        <f t="shared" ref="AK195:AK258" si="43">E195/Q195</f>
        <v>2.1948007608642636E-5</v>
      </c>
      <c r="AL195">
        <f t="shared" si="33"/>
        <v>2.249156566287642E-4</v>
      </c>
      <c r="AM195">
        <f t="shared" ref="AM195:AM258" si="44">SUM(E195:I195)</f>
        <v>60.786000000000001</v>
      </c>
      <c r="AN195">
        <f t="shared" ref="AN195:AN258" si="45">SUM(J195:Q195)</f>
        <v>6027.87</v>
      </c>
    </row>
    <row r="196" spans="1:40" x14ac:dyDescent="0.25">
      <c r="A196" t="s">
        <v>304</v>
      </c>
      <c r="B196">
        <v>0.93500000000000005</v>
      </c>
      <c r="C196">
        <v>2.5999999999999999E-2</v>
      </c>
      <c r="D196">
        <v>90060.58</v>
      </c>
      <c r="E196">
        <v>0.14499999999999999</v>
      </c>
      <c r="F196">
        <v>13.15</v>
      </c>
      <c r="G196">
        <v>0.34</v>
      </c>
      <c r="H196">
        <v>1.3420000000000001</v>
      </c>
      <c r="I196">
        <v>7.17</v>
      </c>
      <c r="J196">
        <v>2.96</v>
      </c>
      <c r="K196">
        <v>39.82</v>
      </c>
      <c r="L196">
        <v>87.67</v>
      </c>
      <c r="M196">
        <v>157.35</v>
      </c>
      <c r="N196">
        <v>272.58999999999997</v>
      </c>
      <c r="O196">
        <v>424.53</v>
      </c>
      <c r="P196">
        <v>887.25</v>
      </c>
      <c r="Q196">
        <v>863.82</v>
      </c>
      <c r="R196">
        <v>50922.25</v>
      </c>
      <c r="S196">
        <v>0</v>
      </c>
      <c r="T196">
        <v>0</v>
      </c>
      <c r="U196">
        <v>1.47</v>
      </c>
      <c r="V196">
        <v>4.6100000000000003</v>
      </c>
      <c r="W196">
        <v>0.58099999999999996</v>
      </c>
      <c r="X196">
        <v>0.57999999999999996</v>
      </c>
      <c r="Y196">
        <v>532.77</v>
      </c>
      <c r="Z196">
        <v>4465.97</v>
      </c>
      <c r="AA196" s="4">
        <f t="shared" si="39"/>
        <v>0.11929547220424677</v>
      </c>
      <c r="AB196" t="s">
        <v>34</v>
      </c>
      <c r="AC196">
        <v>0</v>
      </c>
      <c r="AD196" t="s">
        <v>34</v>
      </c>
      <c r="AE196" t="s">
        <v>34</v>
      </c>
      <c r="AF196" t="s">
        <v>34</v>
      </c>
      <c r="AH196" s="1">
        <f t="shared" si="40"/>
        <v>0.17517878319682903</v>
      </c>
      <c r="AI196">
        <f t="shared" si="41"/>
        <v>2758.1370000000002</v>
      </c>
      <c r="AJ196">
        <f t="shared" si="42"/>
        <v>4.4880247957171035E-2</v>
      </c>
      <c r="AK196">
        <f t="shared" si="43"/>
        <v>1.678590447083883E-4</v>
      </c>
      <c r="AL196">
        <f t="shared" ref="AL196:AL259" si="46">E196/K196</f>
        <v>3.6413862380713208E-3</v>
      </c>
      <c r="AM196">
        <f t="shared" si="44"/>
        <v>22.146999999999998</v>
      </c>
      <c r="AN196">
        <f t="shared" si="45"/>
        <v>2735.99</v>
      </c>
    </row>
    <row r="197" spans="1:40" x14ac:dyDescent="0.25">
      <c r="A197" t="s">
        <v>305</v>
      </c>
      <c r="B197">
        <v>0.93500000000000005</v>
      </c>
      <c r="C197">
        <v>2.8000000000000001E-2</v>
      </c>
      <c r="D197">
        <v>93021.38</v>
      </c>
      <c r="E197">
        <v>0.313</v>
      </c>
      <c r="F197">
        <v>14.8</v>
      </c>
      <c r="G197">
        <v>0.16</v>
      </c>
      <c r="H197">
        <v>1.7090000000000001</v>
      </c>
      <c r="I197">
        <v>9.5399999999999991</v>
      </c>
      <c r="J197">
        <v>4.82</v>
      </c>
      <c r="K197">
        <v>52.11</v>
      </c>
      <c r="L197">
        <v>103.97</v>
      </c>
      <c r="M197">
        <v>181.83</v>
      </c>
      <c r="N197">
        <v>310.41000000000003</v>
      </c>
      <c r="O197">
        <v>463.53</v>
      </c>
      <c r="P197">
        <v>963.88</v>
      </c>
      <c r="Q197">
        <v>996.63</v>
      </c>
      <c r="R197">
        <v>51483.32</v>
      </c>
      <c r="S197">
        <v>0</v>
      </c>
      <c r="T197">
        <v>0</v>
      </c>
      <c r="U197">
        <v>0</v>
      </c>
      <c r="V197">
        <v>5.15</v>
      </c>
      <c r="W197">
        <v>0.62</v>
      </c>
      <c r="X197">
        <v>0.71299999999999997</v>
      </c>
      <c r="Y197">
        <v>675.35</v>
      </c>
      <c r="Z197">
        <v>4892.63</v>
      </c>
      <c r="AA197" s="4">
        <f t="shared" si="39"/>
        <v>0.13803414523477148</v>
      </c>
      <c r="AB197" t="s">
        <v>34</v>
      </c>
      <c r="AC197">
        <v>0</v>
      </c>
      <c r="AD197" t="s">
        <v>34</v>
      </c>
      <c r="AE197" t="s">
        <v>34</v>
      </c>
      <c r="AF197" t="s">
        <v>34</v>
      </c>
      <c r="AH197" s="1">
        <f t="shared" si="40"/>
        <v>0.21617840802735852</v>
      </c>
      <c r="AI197">
        <f t="shared" si="41"/>
        <v>3103.7020000000002</v>
      </c>
      <c r="AJ197">
        <f t="shared" si="42"/>
        <v>5.4062746399966798E-2</v>
      </c>
      <c r="AK197">
        <f t="shared" si="43"/>
        <v>3.1405837672957867E-4</v>
      </c>
      <c r="AL197">
        <f t="shared" si="46"/>
        <v>6.0065246593744006E-3</v>
      </c>
      <c r="AM197">
        <f t="shared" si="44"/>
        <v>26.522000000000002</v>
      </c>
      <c r="AN197">
        <f t="shared" si="45"/>
        <v>3077.1800000000003</v>
      </c>
    </row>
    <row r="198" spans="1:40" x14ac:dyDescent="0.25">
      <c r="A198" t="s">
        <v>306</v>
      </c>
      <c r="B198" s="5">
        <f t="shared" ref="B198:Z198" si="47">MEDIAN(B151:B197)</f>
        <v>0.93500000000000005</v>
      </c>
      <c r="C198" s="5">
        <f t="shared" si="47"/>
        <v>3.5999999999999997E-2</v>
      </c>
      <c r="D198" s="5">
        <f t="shared" si="47"/>
        <v>89902.35</v>
      </c>
      <c r="E198" s="5">
        <f t="shared" si="47"/>
        <v>2.12</v>
      </c>
      <c r="F198" s="5">
        <f t="shared" si="47"/>
        <v>31.41</v>
      </c>
      <c r="G198" s="5">
        <f t="shared" si="47"/>
        <v>7.71</v>
      </c>
      <c r="H198" s="5">
        <f t="shared" si="47"/>
        <v>12.21</v>
      </c>
      <c r="I198" s="5">
        <f t="shared" si="47"/>
        <v>52.3</v>
      </c>
      <c r="J198" s="5">
        <f t="shared" si="47"/>
        <v>22.01</v>
      </c>
      <c r="K198" s="5">
        <f t="shared" si="47"/>
        <v>178.5</v>
      </c>
      <c r="L198" s="5">
        <f t="shared" si="47"/>
        <v>290.25</v>
      </c>
      <c r="M198" s="5">
        <f t="shared" si="47"/>
        <v>502.95</v>
      </c>
      <c r="N198" s="5">
        <f t="shared" si="47"/>
        <v>743.14</v>
      </c>
      <c r="O198" s="5">
        <f t="shared" si="47"/>
        <v>1051.82</v>
      </c>
      <c r="P198" s="5">
        <f t="shared" si="47"/>
        <v>1998.76</v>
      </c>
      <c r="Q198" s="5">
        <f t="shared" si="47"/>
        <v>1888.86</v>
      </c>
      <c r="R198" s="5">
        <f t="shared" si="47"/>
        <v>47666.53</v>
      </c>
      <c r="S198" s="5">
        <f t="shared" si="47"/>
        <v>0</v>
      </c>
      <c r="T198" s="5">
        <f t="shared" si="47"/>
        <v>0</v>
      </c>
      <c r="U198" s="5">
        <f t="shared" si="47"/>
        <v>0</v>
      </c>
      <c r="V198" s="5">
        <f t="shared" si="47"/>
        <v>11.76</v>
      </c>
      <c r="W198" s="5">
        <f t="shared" si="47"/>
        <v>1.1100000000000001</v>
      </c>
      <c r="X198" s="5">
        <f t="shared" si="47"/>
        <v>1.4350000000000001</v>
      </c>
      <c r="Y198" s="5">
        <f t="shared" si="47"/>
        <v>2040.65</v>
      </c>
      <c r="Z198" s="5">
        <f t="shared" si="47"/>
        <v>11064.69</v>
      </c>
      <c r="AA198" s="4">
        <f t="shared" si="39"/>
        <v>0.18442902602784172</v>
      </c>
      <c r="AB198" s="5" t="e">
        <f>MEDIAN(AB151:AB197)</f>
        <v>#NUM!</v>
      </c>
      <c r="AC198" s="5">
        <f>MEDIAN(AC151:AC197)</f>
        <v>0</v>
      </c>
      <c r="AD198" s="5" t="e">
        <f>MEDIAN(AD151:AD197)</f>
        <v>#NUM!</v>
      </c>
      <c r="AE198" s="5" t="e">
        <f>MEDIAN(AE151:AE197)</f>
        <v>#NUM!</v>
      </c>
      <c r="AF198" s="5" t="e">
        <f>MEDIAN(AF151:AF197)</f>
        <v>#NUM!</v>
      </c>
      <c r="AH198" s="1">
        <f t="shared" si="40"/>
        <v>0.22779809499906098</v>
      </c>
      <c r="AI198">
        <f t="shared" si="41"/>
        <v>6782.04</v>
      </c>
      <c r="AJ198">
        <f t="shared" si="42"/>
        <v>8.9305369328983975E-2</v>
      </c>
      <c r="AK198">
        <f t="shared" si="43"/>
        <v>1.1223701068369281E-3</v>
      </c>
      <c r="AL198">
        <f t="shared" si="46"/>
        <v>1.1876750700280112E-2</v>
      </c>
      <c r="AM198">
        <f t="shared" si="44"/>
        <v>105.75</v>
      </c>
      <c r="AN198">
        <f t="shared" si="45"/>
        <v>6676.29</v>
      </c>
    </row>
    <row r="199" spans="1:40" x14ac:dyDescent="0.25">
      <c r="A199" s="5" t="s">
        <v>209</v>
      </c>
      <c r="B199" s="6">
        <f>AVERAGE(B150:B197)</f>
        <v>0.93500000000000039</v>
      </c>
      <c r="C199" s="6">
        <f t="shared" ref="C199:AF199" si="48">AVERAGE(C150:C197)</f>
        <v>0.59829375000000007</v>
      </c>
      <c r="D199" s="6">
        <f t="shared" si="48"/>
        <v>413163.17770833318</v>
      </c>
      <c r="E199" s="6">
        <f t="shared" si="48"/>
        <v>267.85767708333339</v>
      </c>
      <c r="F199" s="6">
        <f t="shared" si="48"/>
        <v>334.71</v>
      </c>
      <c r="G199" s="6">
        <f t="shared" si="48"/>
        <v>250.4019375</v>
      </c>
      <c r="H199" s="6">
        <f t="shared" si="48"/>
        <v>293.3809374999999</v>
      </c>
      <c r="I199" s="6">
        <f t="shared" si="48"/>
        <v>451.69583333333338</v>
      </c>
      <c r="J199" s="6">
        <f t="shared" si="48"/>
        <v>127.76416666666667</v>
      </c>
      <c r="K199" s="6">
        <f t="shared" si="48"/>
        <v>1060.9874999999997</v>
      </c>
      <c r="L199" s="6">
        <f t="shared" si="48"/>
        <v>1834.7935416666662</v>
      </c>
      <c r="M199" s="6">
        <f t="shared" si="48"/>
        <v>3247.6404166666666</v>
      </c>
      <c r="N199" s="6">
        <f t="shared" si="48"/>
        <v>4803.4968750000007</v>
      </c>
      <c r="O199" s="6">
        <f t="shared" si="48"/>
        <v>6794.2318750000049</v>
      </c>
      <c r="P199" s="6">
        <f t="shared" si="48"/>
        <v>14449.20395833333</v>
      </c>
      <c r="Q199" s="6">
        <f t="shared" si="48"/>
        <v>12630.691250000003</v>
      </c>
      <c r="R199" s="6">
        <f t="shared" si="48"/>
        <v>250474.56312500007</v>
      </c>
      <c r="S199" s="6">
        <f t="shared" si="48"/>
        <v>0</v>
      </c>
      <c r="T199" s="6">
        <f t="shared" si="48"/>
        <v>0</v>
      </c>
      <c r="U199" s="6">
        <f t="shared" si="48"/>
        <v>0.78229166666666672</v>
      </c>
      <c r="V199" s="6">
        <f t="shared" si="48"/>
        <v>76.069791666666632</v>
      </c>
      <c r="W199" s="6">
        <f t="shared" si="48"/>
        <v>5.2682083333333347</v>
      </c>
      <c r="X199" s="6">
        <f t="shared" si="48"/>
        <v>7.7034374999999997</v>
      </c>
      <c r="Y199" s="6">
        <f t="shared" si="48"/>
        <v>17914.950416666659</v>
      </c>
      <c r="Z199" s="6">
        <f t="shared" si="48"/>
        <v>82673.979583333348</v>
      </c>
      <c r="AA199" s="6">
        <f t="shared" si="48"/>
        <v>0.17190913532669441</v>
      </c>
      <c r="AB199" s="6" t="e">
        <f t="shared" si="48"/>
        <v>#DIV/0!</v>
      </c>
      <c r="AC199" s="6">
        <f t="shared" si="48"/>
        <v>0</v>
      </c>
      <c r="AD199" s="6" t="e">
        <f t="shared" si="48"/>
        <v>#DIV/0!</v>
      </c>
      <c r="AE199" s="6" t="e">
        <f t="shared" si="48"/>
        <v>#DIV/0!</v>
      </c>
      <c r="AF199" s="6" t="e">
        <f t="shared" si="48"/>
        <v>#DIV/0!</v>
      </c>
      <c r="AH199" s="1">
        <f t="shared" si="40"/>
        <v>0.18455715669393141</v>
      </c>
      <c r="AI199">
        <f t="shared" si="41"/>
        <v>46546.855968750009</v>
      </c>
      <c r="AJ199">
        <f t="shared" si="42"/>
        <v>7.3428785631342239E-2</v>
      </c>
      <c r="AK199">
        <f t="shared" si="43"/>
        <v>2.1206889772033128E-2</v>
      </c>
      <c r="AL199">
        <f t="shared" si="46"/>
        <v>0.25246072840946143</v>
      </c>
      <c r="AM199">
        <f t="shared" si="44"/>
        <v>1598.0463854166667</v>
      </c>
      <c r="AN199">
        <f t="shared" si="45"/>
        <v>44948.809583333335</v>
      </c>
    </row>
    <row r="200" spans="1:40" x14ac:dyDescent="0.25">
      <c r="A200" s="5" t="s">
        <v>210</v>
      </c>
      <c r="B200" s="7">
        <f>STDEV(B150:B197)</f>
        <v>3.3659152308012844E-16</v>
      </c>
      <c r="C200" s="7">
        <f t="shared" ref="C200:AF200" si="49">STDEV(C150:C197)</f>
        <v>1.8602164897354048</v>
      </c>
      <c r="D200" s="7">
        <f t="shared" si="49"/>
        <v>459274.71960349771</v>
      </c>
      <c r="E200" s="7">
        <f t="shared" si="49"/>
        <v>977.4046630532838</v>
      </c>
      <c r="F200" s="7">
        <f t="shared" si="49"/>
        <v>819.06621998936021</v>
      </c>
      <c r="G200" s="7">
        <f t="shared" si="49"/>
        <v>830.04819402378348</v>
      </c>
      <c r="H200" s="7">
        <f t="shared" si="49"/>
        <v>857.81321353688952</v>
      </c>
      <c r="I200" s="7">
        <f t="shared" si="49"/>
        <v>783.81158622826808</v>
      </c>
      <c r="J200" s="7">
        <f t="shared" si="49"/>
        <v>195.14845861912008</v>
      </c>
      <c r="K200" s="7">
        <f t="shared" si="49"/>
        <v>1595.6574525301141</v>
      </c>
      <c r="L200" s="7">
        <f t="shared" si="49"/>
        <v>2840.6891769708877</v>
      </c>
      <c r="M200" s="7">
        <f t="shared" si="49"/>
        <v>5105.0342807642892</v>
      </c>
      <c r="N200" s="7">
        <f t="shared" si="49"/>
        <v>7559.1386511816208</v>
      </c>
      <c r="O200" s="7">
        <f t="shared" si="49"/>
        <v>10699.617211065761</v>
      </c>
      <c r="P200" s="7">
        <f t="shared" si="49"/>
        <v>22957.71589630191</v>
      </c>
      <c r="Q200" s="7">
        <f t="shared" si="49"/>
        <v>19902.354499594305</v>
      </c>
      <c r="R200" s="7">
        <f t="shared" si="49"/>
        <v>283157.21460000181</v>
      </c>
      <c r="S200" s="7">
        <f t="shared" si="49"/>
        <v>0</v>
      </c>
      <c r="T200" s="7">
        <f t="shared" si="49"/>
        <v>0</v>
      </c>
      <c r="U200" s="7">
        <f t="shared" si="49"/>
        <v>1.8320332148611851</v>
      </c>
      <c r="V200" s="7">
        <f t="shared" si="49"/>
        <v>148.32733326522361</v>
      </c>
      <c r="W200" s="7">
        <f t="shared" si="49"/>
        <v>9.771428600355426</v>
      </c>
      <c r="X200" s="7">
        <f t="shared" si="49"/>
        <v>15.627197913711486</v>
      </c>
      <c r="Y200" s="7">
        <f t="shared" si="49"/>
        <v>38925.155066517342</v>
      </c>
      <c r="Z200" s="7">
        <f t="shared" si="49"/>
        <v>162614.34603475186</v>
      </c>
      <c r="AA200" s="7">
        <f t="shared" si="49"/>
        <v>4.5551893055718599E-2</v>
      </c>
      <c r="AB200" s="7" t="e">
        <f t="shared" si="49"/>
        <v>#DIV/0!</v>
      </c>
      <c r="AC200" s="7">
        <f t="shared" si="49"/>
        <v>0</v>
      </c>
      <c r="AD200" s="7" t="e">
        <f t="shared" si="49"/>
        <v>#DIV/0!</v>
      </c>
      <c r="AE200" s="7" t="e">
        <f t="shared" si="49"/>
        <v>#DIV/0!</v>
      </c>
      <c r="AF200" s="7" t="e">
        <f t="shared" si="49"/>
        <v>#DIV/0!</v>
      </c>
      <c r="AH200" s="1">
        <f t="shared" si="40"/>
        <v>0.17449759810902649</v>
      </c>
      <c r="AI200">
        <f t="shared" si="41"/>
        <v>75123.499503859595</v>
      </c>
      <c r="AJ200">
        <f t="shared" si="42"/>
        <v>6.9504190213763681E-2</v>
      </c>
      <c r="AK200">
        <f t="shared" si="43"/>
        <v>4.9110001687147492E-2</v>
      </c>
      <c r="AL200">
        <f t="shared" si="46"/>
        <v>0.61254040552593958</v>
      </c>
      <c r="AM200">
        <f t="shared" si="44"/>
        <v>4268.1438768315857</v>
      </c>
      <c r="AN200">
        <f t="shared" si="45"/>
        <v>70855.35562702801</v>
      </c>
    </row>
    <row r="201" spans="1:40" x14ac:dyDescent="0.25">
      <c r="A201" s="5" t="s">
        <v>211</v>
      </c>
      <c r="B201" s="6">
        <f>MAX(B150:B197)</f>
        <v>0.93500000000000005</v>
      </c>
      <c r="C201" s="6">
        <f t="shared" ref="C201:AF201" si="50">MAX(C150:C197)</f>
        <v>9.7100000000000009</v>
      </c>
      <c r="D201" s="6">
        <f t="shared" si="50"/>
        <v>1113521.25</v>
      </c>
      <c r="E201" s="6">
        <f t="shared" si="50"/>
        <v>6138.44</v>
      </c>
      <c r="F201" s="6">
        <f t="shared" si="50"/>
        <v>4944.75</v>
      </c>
      <c r="G201" s="6">
        <f t="shared" si="50"/>
        <v>4983.8</v>
      </c>
      <c r="H201" s="6">
        <f t="shared" si="50"/>
        <v>4993.7</v>
      </c>
      <c r="I201" s="6">
        <f t="shared" si="50"/>
        <v>3772.6</v>
      </c>
      <c r="J201" s="6">
        <f t="shared" si="50"/>
        <v>755.86</v>
      </c>
      <c r="K201" s="6">
        <f t="shared" si="50"/>
        <v>6320.1</v>
      </c>
      <c r="L201" s="6">
        <f t="shared" si="50"/>
        <v>11725.84</v>
      </c>
      <c r="M201" s="6">
        <f t="shared" si="50"/>
        <v>21279.03</v>
      </c>
      <c r="N201" s="6">
        <f t="shared" si="50"/>
        <v>31710.43</v>
      </c>
      <c r="O201" s="6">
        <f t="shared" si="50"/>
        <v>46519.22</v>
      </c>
      <c r="P201" s="6">
        <f t="shared" si="50"/>
        <v>104592.43</v>
      </c>
      <c r="Q201" s="6">
        <f t="shared" si="50"/>
        <v>91805.87</v>
      </c>
      <c r="R201" s="6">
        <f t="shared" si="50"/>
        <v>726914.44</v>
      </c>
      <c r="S201" s="6">
        <f t="shared" si="50"/>
        <v>0</v>
      </c>
      <c r="T201" s="6">
        <f t="shared" si="50"/>
        <v>0</v>
      </c>
      <c r="U201" s="6">
        <f t="shared" si="50"/>
        <v>7.66</v>
      </c>
      <c r="V201" s="6">
        <f t="shared" si="50"/>
        <v>692.62</v>
      </c>
      <c r="W201" s="6">
        <f t="shared" si="50"/>
        <v>45.85</v>
      </c>
      <c r="X201" s="6">
        <f t="shared" si="50"/>
        <v>76.62</v>
      </c>
      <c r="Y201" s="6">
        <f t="shared" si="50"/>
        <v>191802.09</v>
      </c>
      <c r="Z201" s="6">
        <f t="shared" si="50"/>
        <v>758483.06</v>
      </c>
      <c r="AA201" s="6">
        <f t="shared" si="50"/>
        <v>0.29470244227508652</v>
      </c>
      <c r="AB201" s="6">
        <f t="shared" si="50"/>
        <v>0</v>
      </c>
      <c r="AC201" s="6">
        <f t="shared" si="50"/>
        <v>0</v>
      </c>
      <c r="AD201" s="6">
        <f t="shared" si="50"/>
        <v>0</v>
      </c>
      <c r="AE201" s="6">
        <f t="shared" si="50"/>
        <v>0</v>
      </c>
      <c r="AF201" s="6">
        <f t="shared" si="50"/>
        <v>0</v>
      </c>
      <c r="AH201" s="1">
        <f t="shared" si="40"/>
        <v>0.15479574117248412</v>
      </c>
      <c r="AI201">
        <f t="shared" si="41"/>
        <v>339542.06999999995</v>
      </c>
      <c r="AJ201">
        <f t="shared" si="42"/>
        <v>6.042597920327504E-2</v>
      </c>
      <c r="AK201">
        <f t="shared" si="43"/>
        <v>6.6863262665012593E-2</v>
      </c>
      <c r="AL201">
        <f t="shared" si="46"/>
        <v>0.97125678391164683</v>
      </c>
      <c r="AM201">
        <f t="shared" si="44"/>
        <v>24833.289999999997</v>
      </c>
      <c r="AN201">
        <f t="shared" si="45"/>
        <v>314708.78000000003</v>
      </c>
    </row>
    <row r="202" spans="1:40" x14ac:dyDescent="0.25">
      <c r="A202" s="5" t="s">
        <v>212</v>
      </c>
      <c r="B202" s="6">
        <f>MIN(B150:B197)</f>
        <v>0.93500000000000005</v>
      </c>
      <c r="C202" s="6">
        <f t="shared" ref="C202:AF202" si="51">MIN(C150:C197)</f>
        <v>0</v>
      </c>
      <c r="D202" s="6">
        <f t="shared" si="51"/>
        <v>59786</v>
      </c>
      <c r="E202" s="6">
        <f t="shared" si="51"/>
        <v>0</v>
      </c>
      <c r="F202" s="6">
        <f t="shared" si="51"/>
        <v>7.82</v>
      </c>
      <c r="G202" s="6">
        <f t="shared" si="51"/>
        <v>0</v>
      </c>
      <c r="H202" s="6">
        <f t="shared" si="51"/>
        <v>0.92900000000000005</v>
      </c>
      <c r="I202" s="6">
        <f t="shared" si="51"/>
        <v>6.58</v>
      </c>
      <c r="J202" s="6">
        <f t="shared" si="51"/>
        <v>2.96</v>
      </c>
      <c r="K202" s="6">
        <f t="shared" si="51"/>
        <v>38.35</v>
      </c>
      <c r="L202" s="6">
        <f t="shared" si="51"/>
        <v>78.510000000000005</v>
      </c>
      <c r="M202" s="6">
        <f t="shared" si="51"/>
        <v>154.59</v>
      </c>
      <c r="N202" s="6">
        <f t="shared" si="51"/>
        <v>253.65</v>
      </c>
      <c r="O202" s="6">
        <f t="shared" si="51"/>
        <v>361.09</v>
      </c>
      <c r="P202" s="6">
        <f t="shared" si="51"/>
        <v>780.11</v>
      </c>
      <c r="Q202" s="6">
        <f t="shared" si="51"/>
        <v>778.24</v>
      </c>
      <c r="R202" s="6">
        <f t="shared" si="51"/>
        <v>37088.28</v>
      </c>
      <c r="S202" s="6">
        <f t="shared" si="51"/>
        <v>0</v>
      </c>
      <c r="T202" s="6">
        <f t="shared" si="51"/>
        <v>0</v>
      </c>
      <c r="U202" s="6">
        <f t="shared" si="51"/>
        <v>0</v>
      </c>
      <c r="V202" s="6">
        <f t="shared" si="51"/>
        <v>3.18</v>
      </c>
      <c r="W202" s="6">
        <f t="shared" si="51"/>
        <v>0.34599999999999997</v>
      </c>
      <c r="X202" s="6">
        <f t="shared" si="51"/>
        <v>0.309</v>
      </c>
      <c r="Y202" s="6">
        <f t="shared" si="51"/>
        <v>420.23</v>
      </c>
      <c r="Z202" s="6">
        <f t="shared" si="51"/>
        <v>3141.73</v>
      </c>
      <c r="AA202" s="6">
        <f t="shared" si="51"/>
        <v>0.10004716209953703</v>
      </c>
      <c r="AB202" s="6">
        <f t="shared" si="51"/>
        <v>0</v>
      </c>
      <c r="AC202" s="6">
        <f t="shared" si="51"/>
        <v>0</v>
      </c>
      <c r="AD202" s="6">
        <f t="shared" si="51"/>
        <v>0</v>
      </c>
      <c r="AE202" s="6">
        <f t="shared" si="51"/>
        <v>0</v>
      </c>
      <c r="AF202" s="6">
        <f t="shared" si="51"/>
        <v>0</v>
      </c>
      <c r="AH202" s="1">
        <f t="shared" si="40"/>
        <v>0.18633570467409974</v>
      </c>
      <c r="AI202">
        <f t="shared" si="41"/>
        <v>2462.8289999999997</v>
      </c>
      <c r="AJ202">
        <f t="shared" si="42"/>
        <v>4.9159733883683068E-2</v>
      </c>
      <c r="AK202">
        <f t="shared" si="43"/>
        <v>0</v>
      </c>
      <c r="AL202">
        <f t="shared" si="46"/>
        <v>0</v>
      </c>
      <c r="AM202">
        <f t="shared" si="44"/>
        <v>15.329000000000001</v>
      </c>
      <c r="AN202">
        <f t="shared" si="45"/>
        <v>2447.5</v>
      </c>
    </row>
    <row r="203" spans="1:40" x14ac:dyDescent="0.25">
      <c r="E203"/>
      <c r="F203"/>
      <c r="G203"/>
      <c r="H203"/>
      <c r="I203"/>
      <c r="J203"/>
      <c r="K203"/>
      <c r="L203"/>
      <c r="M203"/>
      <c r="N203"/>
      <c r="O203"/>
      <c r="P203"/>
      <c r="AH203" s="1" t="e">
        <f t="shared" si="40"/>
        <v>#DIV/0!</v>
      </c>
      <c r="AI203">
        <f t="shared" si="41"/>
        <v>0</v>
      </c>
      <c r="AJ203" t="e">
        <f t="shared" si="42"/>
        <v>#DIV/0!</v>
      </c>
      <c r="AK203" t="e">
        <f t="shared" si="43"/>
        <v>#DIV/0!</v>
      </c>
      <c r="AL203" t="e">
        <f t="shared" si="46"/>
        <v>#DIV/0!</v>
      </c>
      <c r="AM203">
        <f t="shared" si="44"/>
        <v>0</v>
      </c>
      <c r="AN203">
        <f t="shared" si="45"/>
        <v>0</v>
      </c>
    </row>
    <row r="204" spans="1:40" x14ac:dyDescent="0.25">
      <c r="A204" s="3" t="s">
        <v>307</v>
      </c>
      <c r="B204">
        <v>0.93500000000000005</v>
      </c>
      <c r="C204">
        <v>0</v>
      </c>
      <c r="D204">
        <v>1136238.1299999999</v>
      </c>
      <c r="E204">
        <v>0</v>
      </c>
      <c r="F204">
        <v>292.81</v>
      </c>
      <c r="G204">
        <v>4.24</v>
      </c>
      <c r="H204">
        <v>17.79</v>
      </c>
      <c r="I204">
        <v>60.33</v>
      </c>
      <c r="J204">
        <v>193.92</v>
      </c>
      <c r="K204">
        <v>282.69</v>
      </c>
      <c r="L204">
        <v>690.82</v>
      </c>
      <c r="M204">
        <v>1772.67</v>
      </c>
      <c r="N204">
        <v>3811.3</v>
      </c>
      <c r="O204">
        <v>7816</v>
      </c>
      <c r="P204">
        <v>29131.31</v>
      </c>
      <c r="Q204">
        <v>29670.6</v>
      </c>
      <c r="R204">
        <v>398682.06</v>
      </c>
      <c r="S204">
        <v>0</v>
      </c>
      <c r="T204" t="s">
        <v>34</v>
      </c>
      <c r="U204">
        <v>0</v>
      </c>
      <c r="V204">
        <v>313.79000000000002</v>
      </c>
      <c r="W204">
        <v>19.73</v>
      </c>
      <c r="X204">
        <v>34.130000000000003</v>
      </c>
      <c r="Y204">
        <v>86104.4</v>
      </c>
      <c r="Z204">
        <v>345377.44</v>
      </c>
      <c r="AA204" s="4">
        <f>Y204/Z204</f>
        <v>0.24930522387333692</v>
      </c>
      <c r="AB204" t="s">
        <v>34</v>
      </c>
      <c r="AC204">
        <v>0</v>
      </c>
      <c r="AD204" t="s">
        <v>34</v>
      </c>
      <c r="AE204" t="s">
        <v>34</v>
      </c>
      <c r="AF204" t="s">
        <v>34</v>
      </c>
      <c r="AH204" s="1">
        <f t="shared" si="40"/>
        <v>1.4849119999580107</v>
      </c>
      <c r="AI204">
        <f t="shared" si="41"/>
        <v>73744.48000000001</v>
      </c>
      <c r="AJ204">
        <f t="shared" si="42"/>
        <v>9.7039920278216112E-3</v>
      </c>
      <c r="AK204">
        <f t="shared" si="43"/>
        <v>0</v>
      </c>
      <c r="AL204">
        <f t="shared" si="46"/>
        <v>0</v>
      </c>
      <c r="AM204">
        <f t="shared" si="44"/>
        <v>375.17</v>
      </c>
      <c r="AN204">
        <f t="shared" si="45"/>
        <v>73369.31</v>
      </c>
    </row>
    <row r="205" spans="1:40" x14ac:dyDescent="0.25">
      <c r="A205" s="3" t="s">
        <v>308</v>
      </c>
      <c r="B205">
        <v>0.93500000000000005</v>
      </c>
      <c r="C205">
        <v>0</v>
      </c>
      <c r="D205">
        <v>1060731.6299999999</v>
      </c>
      <c r="E205">
        <v>2.71</v>
      </c>
      <c r="F205">
        <v>640.78</v>
      </c>
      <c r="G205">
        <v>30.42</v>
      </c>
      <c r="H205">
        <v>79.58</v>
      </c>
      <c r="I205">
        <v>310.95</v>
      </c>
      <c r="J205">
        <v>1205.97</v>
      </c>
      <c r="K205">
        <v>1196.27</v>
      </c>
      <c r="L205">
        <v>2332.1999999999998</v>
      </c>
      <c r="M205">
        <v>5015.7700000000004</v>
      </c>
      <c r="N205">
        <v>10237.68</v>
      </c>
      <c r="O205">
        <v>20597.54</v>
      </c>
      <c r="P205">
        <v>69936.990000000005</v>
      </c>
      <c r="Q205">
        <v>66633.7</v>
      </c>
      <c r="R205">
        <v>393310.22</v>
      </c>
      <c r="S205">
        <v>0</v>
      </c>
      <c r="T205" t="s">
        <v>34</v>
      </c>
      <c r="U205">
        <v>0</v>
      </c>
      <c r="V205">
        <v>904.6</v>
      </c>
      <c r="W205">
        <v>57.59</v>
      </c>
      <c r="X205">
        <v>185.32</v>
      </c>
      <c r="Y205">
        <v>465391.09</v>
      </c>
      <c r="Z205">
        <v>997904.25</v>
      </c>
      <c r="AA205" s="4">
        <f t="shared" ref="AA205:AA246" si="52">Y205/Z205</f>
        <v>0.4663684817456184</v>
      </c>
      <c r="AB205" t="s">
        <v>34</v>
      </c>
      <c r="AC205">
        <v>0</v>
      </c>
      <c r="AD205" t="s">
        <v>34</v>
      </c>
      <c r="AE205" t="s">
        <v>34</v>
      </c>
      <c r="AF205" t="s">
        <v>34</v>
      </c>
      <c r="AH205" s="1">
        <f t="shared" si="40"/>
        <v>1.9773184464480542</v>
      </c>
      <c r="AI205">
        <f t="shared" si="41"/>
        <v>178220.56</v>
      </c>
      <c r="AJ205">
        <f t="shared" si="42"/>
        <v>1.7104968343647615E-2</v>
      </c>
      <c r="AK205">
        <f t="shared" si="43"/>
        <v>4.0670111370072502E-5</v>
      </c>
      <c r="AL205">
        <f t="shared" si="46"/>
        <v>2.2653748735653322E-3</v>
      </c>
      <c r="AM205">
        <f t="shared" si="44"/>
        <v>1064.44</v>
      </c>
      <c r="AN205">
        <f t="shared" si="45"/>
        <v>177156.12</v>
      </c>
    </row>
    <row r="206" spans="1:40" x14ac:dyDescent="0.25">
      <c r="A206" t="s">
        <v>309</v>
      </c>
      <c r="B206">
        <v>0.93500000000000005</v>
      </c>
      <c r="C206">
        <v>2.81</v>
      </c>
      <c r="D206">
        <v>1059285.8799999999</v>
      </c>
      <c r="E206">
        <v>62.2</v>
      </c>
      <c r="F206">
        <v>298.29000000000002</v>
      </c>
      <c r="G206">
        <v>43.63</v>
      </c>
      <c r="H206">
        <v>35.43</v>
      </c>
      <c r="I206">
        <v>53.89</v>
      </c>
      <c r="J206">
        <v>368.98</v>
      </c>
      <c r="K206">
        <v>246.53</v>
      </c>
      <c r="L206">
        <v>515.79</v>
      </c>
      <c r="M206">
        <v>1241.32</v>
      </c>
      <c r="N206">
        <v>2633.44</v>
      </c>
      <c r="O206">
        <v>5459.5</v>
      </c>
      <c r="P206">
        <v>24222.61</v>
      </c>
      <c r="Q206">
        <v>25635.38</v>
      </c>
      <c r="R206">
        <v>437547.69</v>
      </c>
      <c r="S206">
        <v>0</v>
      </c>
      <c r="T206" t="s">
        <v>34</v>
      </c>
      <c r="U206">
        <v>0</v>
      </c>
      <c r="V206">
        <v>555.24</v>
      </c>
      <c r="W206">
        <v>35.08</v>
      </c>
      <c r="X206">
        <v>69.45</v>
      </c>
      <c r="Y206">
        <v>175303.3</v>
      </c>
      <c r="Z206">
        <v>616807.43999999994</v>
      </c>
      <c r="AA206" s="4">
        <f>Y206/Z206</f>
        <v>0.28421074168625465</v>
      </c>
      <c r="AB206" t="s">
        <v>34</v>
      </c>
      <c r="AC206">
        <v>0</v>
      </c>
      <c r="AD206" t="s">
        <v>34</v>
      </c>
      <c r="AE206" t="s">
        <v>34</v>
      </c>
      <c r="AF206" t="s">
        <v>34</v>
      </c>
      <c r="AH206" s="1">
        <f t="shared" si="40"/>
        <v>3.2012076559365528</v>
      </c>
      <c r="AI206">
        <f t="shared" si="41"/>
        <v>60816.990000000005</v>
      </c>
      <c r="AJ206">
        <f t="shared" si="42"/>
        <v>1.017768110042642E-2</v>
      </c>
      <c r="AK206">
        <f t="shared" si="43"/>
        <v>2.4263342302708211E-3</v>
      </c>
      <c r="AL206">
        <f t="shared" si="46"/>
        <v>0.25230195108100434</v>
      </c>
      <c r="AM206">
        <f t="shared" si="44"/>
        <v>493.44</v>
      </c>
      <c r="AN206">
        <f t="shared" si="45"/>
        <v>60323.55</v>
      </c>
    </row>
    <row r="207" spans="1:40" x14ac:dyDescent="0.25">
      <c r="A207" t="s">
        <v>310</v>
      </c>
      <c r="B207">
        <v>0.93500000000000005</v>
      </c>
      <c r="C207">
        <v>2.1800000000000002</v>
      </c>
      <c r="D207">
        <v>1022812.19</v>
      </c>
      <c r="E207">
        <v>17.829999999999998</v>
      </c>
      <c r="F207">
        <v>2027.22</v>
      </c>
      <c r="G207">
        <v>34.72</v>
      </c>
      <c r="H207">
        <v>116.65</v>
      </c>
      <c r="I207">
        <v>470.62</v>
      </c>
      <c r="J207">
        <v>719.88</v>
      </c>
      <c r="K207">
        <v>1541.77</v>
      </c>
      <c r="L207">
        <v>3092.76</v>
      </c>
      <c r="M207">
        <v>6440.89</v>
      </c>
      <c r="N207">
        <v>11132.82</v>
      </c>
      <c r="O207">
        <v>19434.82</v>
      </c>
      <c r="P207">
        <v>52789.56</v>
      </c>
      <c r="Q207">
        <v>46459.65</v>
      </c>
      <c r="R207">
        <v>322494.06</v>
      </c>
      <c r="S207">
        <v>0</v>
      </c>
      <c r="T207" t="s">
        <v>34</v>
      </c>
      <c r="U207">
        <v>0</v>
      </c>
      <c r="V207">
        <v>1349.24</v>
      </c>
      <c r="W207">
        <v>86.15</v>
      </c>
      <c r="X207">
        <v>544.01</v>
      </c>
      <c r="Y207">
        <v>1218573.25</v>
      </c>
      <c r="Z207">
        <v>1413521.63</v>
      </c>
      <c r="AA207" s="4">
        <f t="shared" si="52"/>
        <v>0.86208319995782456</v>
      </c>
      <c r="AB207" t="s">
        <v>34</v>
      </c>
      <c r="AC207">
        <v>0</v>
      </c>
      <c r="AD207" t="s">
        <v>34</v>
      </c>
      <c r="AE207" t="s">
        <v>34</v>
      </c>
      <c r="AF207" t="s">
        <v>34</v>
      </c>
      <c r="AH207" s="1">
        <f t="shared" si="40"/>
        <v>0.84511366258118836</v>
      </c>
      <c r="AI207">
        <f t="shared" si="41"/>
        <v>144279.19</v>
      </c>
      <c r="AJ207">
        <f t="shared" si="42"/>
        <v>2.9205964209589926E-2</v>
      </c>
      <c r="AK207">
        <f t="shared" si="43"/>
        <v>3.837738769017846E-4</v>
      </c>
      <c r="AL207">
        <f t="shared" si="46"/>
        <v>1.1564630262620234E-2</v>
      </c>
      <c r="AM207">
        <f t="shared" si="44"/>
        <v>2667.04</v>
      </c>
      <c r="AN207">
        <f t="shared" si="45"/>
        <v>141612.15</v>
      </c>
    </row>
    <row r="208" spans="1:40" x14ac:dyDescent="0.25">
      <c r="A208" t="s">
        <v>311</v>
      </c>
      <c r="B208">
        <v>0.93500000000000005</v>
      </c>
      <c r="C208">
        <v>7.6999999999999999E-2</v>
      </c>
      <c r="D208">
        <v>1107498.8799999999</v>
      </c>
      <c r="E208">
        <v>3.7</v>
      </c>
      <c r="F208">
        <v>354.48</v>
      </c>
      <c r="G208">
        <v>16.77</v>
      </c>
      <c r="H208">
        <v>36.65</v>
      </c>
      <c r="I208">
        <v>242.92</v>
      </c>
      <c r="J208">
        <v>707.17</v>
      </c>
      <c r="K208">
        <v>946.75</v>
      </c>
      <c r="L208">
        <v>1937.87</v>
      </c>
      <c r="M208">
        <v>4100.57</v>
      </c>
      <c r="N208">
        <v>7914.57</v>
      </c>
      <c r="O208">
        <v>14923.14</v>
      </c>
      <c r="P208">
        <v>48891.37</v>
      </c>
      <c r="Q208">
        <v>45623.41</v>
      </c>
      <c r="R208">
        <v>386189.38</v>
      </c>
      <c r="S208">
        <v>0</v>
      </c>
      <c r="T208" t="s">
        <v>34</v>
      </c>
      <c r="U208">
        <v>0</v>
      </c>
      <c r="V208">
        <v>483.36</v>
      </c>
      <c r="W208">
        <v>30.61</v>
      </c>
      <c r="X208">
        <v>84.55</v>
      </c>
      <c r="Y208">
        <v>214796.34</v>
      </c>
      <c r="Z208">
        <v>533419.31000000006</v>
      </c>
      <c r="AA208" s="4">
        <f t="shared" si="52"/>
        <v>0.40267822325367258</v>
      </c>
      <c r="AB208" t="s">
        <v>34</v>
      </c>
      <c r="AC208">
        <v>0</v>
      </c>
      <c r="AD208" t="s">
        <v>34</v>
      </c>
      <c r="AE208" t="s">
        <v>34</v>
      </c>
      <c r="AF208" t="s">
        <v>34</v>
      </c>
      <c r="AH208" s="1">
        <f t="shared" si="40"/>
        <v>1.4746010383106307</v>
      </c>
      <c r="AI208">
        <f t="shared" si="41"/>
        <v>125699.37</v>
      </c>
      <c r="AJ208">
        <f t="shared" si="42"/>
        <v>1.9364358167913886E-2</v>
      </c>
      <c r="AK208">
        <f t="shared" si="43"/>
        <v>8.1098716645686941E-5</v>
      </c>
      <c r="AL208">
        <f t="shared" si="46"/>
        <v>3.9081066807499345E-3</v>
      </c>
      <c r="AM208">
        <f t="shared" si="44"/>
        <v>654.52</v>
      </c>
      <c r="AN208">
        <f t="shared" si="45"/>
        <v>125044.85</v>
      </c>
    </row>
    <row r="209" spans="1:40" x14ac:dyDescent="0.25">
      <c r="A209" t="s">
        <v>312</v>
      </c>
      <c r="B209">
        <v>0.93500000000000005</v>
      </c>
      <c r="C209">
        <v>2.27</v>
      </c>
      <c r="D209">
        <v>1048154.63</v>
      </c>
      <c r="E209">
        <v>229.22</v>
      </c>
      <c r="F209">
        <v>971.67</v>
      </c>
      <c r="G209">
        <v>165.61</v>
      </c>
      <c r="H209">
        <v>228.95</v>
      </c>
      <c r="I209">
        <v>400.52</v>
      </c>
      <c r="J209">
        <v>1094.69</v>
      </c>
      <c r="K209">
        <v>989.18</v>
      </c>
      <c r="L209">
        <v>2107.5700000000002</v>
      </c>
      <c r="M209">
        <v>4577.32</v>
      </c>
      <c r="N209">
        <v>9154.7000000000007</v>
      </c>
      <c r="O209">
        <v>19952.3</v>
      </c>
      <c r="P209">
        <v>81424.94</v>
      </c>
      <c r="Q209">
        <v>79898.080000000002</v>
      </c>
      <c r="R209">
        <v>326094.78000000003</v>
      </c>
      <c r="S209">
        <v>0</v>
      </c>
      <c r="T209" t="s">
        <v>34</v>
      </c>
      <c r="U209">
        <v>0</v>
      </c>
      <c r="V209">
        <v>1096.5999999999999</v>
      </c>
      <c r="W209">
        <v>70.88</v>
      </c>
      <c r="X209">
        <v>267.31</v>
      </c>
      <c r="Y209">
        <v>697661.88</v>
      </c>
      <c r="Z209">
        <v>1162411.1299999999</v>
      </c>
      <c r="AA209" s="4">
        <f t="shared" si="52"/>
        <v>0.60018513415300834</v>
      </c>
      <c r="AB209" t="s">
        <v>34</v>
      </c>
      <c r="AC209">
        <v>0</v>
      </c>
      <c r="AD209" t="s">
        <v>34</v>
      </c>
      <c r="AE209" t="s">
        <v>34</v>
      </c>
      <c r="AF209" t="s">
        <v>34</v>
      </c>
      <c r="AH209" s="1">
        <f t="shared" si="40"/>
        <v>1.7391673899562665</v>
      </c>
      <c r="AI209">
        <f t="shared" si="41"/>
        <v>201194.75</v>
      </c>
      <c r="AJ209">
        <f t="shared" si="42"/>
        <v>1.2148366335916243E-2</v>
      </c>
      <c r="AK209">
        <f t="shared" si="43"/>
        <v>2.8689049849508273E-3</v>
      </c>
      <c r="AL209">
        <f t="shared" si="46"/>
        <v>0.23172728926990033</v>
      </c>
      <c r="AM209">
        <f t="shared" si="44"/>
        <v>1995.97</v>
      </c>
      <c r="AN209">
        <f t="shared" si="45"/>
        <v>199198.78</v>
      </c>
    </row>
    <row r="210" spans="1:40" x14ac:dyDescent="0.25">
      <c r="A210" t="s">
        <v>313</v>
      </c>
      <c r="B210">
        <v>0.93500000000000005</v>
      </c>
      <c r="C210">
        <v>0.111</v>
      </c>
      <c r="D210">
        <v>1054904.8799999999</v>
      </c>
      <c r="E210">
        <v>4.24</v>
      </c>
      <c r="F210">
        <v>565.38</v>
      </c>
      <c r="G210">
        <v>10.88</v>
      </c>
      <c r="H210">
        <v>24.54</v>
      </c>
      <c r="I210">
        <v>90.59</v>
      </c>
      <c r="J210">
        <v>315.39</v>
      </c>
      <c r="K210">
        <v>454.52</v>
      </c>
      <c r="L210">
        <v>1066.08</v>
      </c>
      <c r="M210">
        <v>2423.71</v>
      </c>
      <c r="N210">
        <v>4607.7299999999996</v>
      </c>
      <c r="O210">
        <v>9158.07</v>
      </c>
      <c r="P210">
        <v>31623.47</v>
      </c>
      <c r="Q210">
        <v>30179.7</v>
      </c>
      <c r="R210">
        <v>367569.25</v>
      </c>
      <c r="S210">
        <v>0</v>
      </c>
      <c r="T210" t="s">
        <v>34</v>
      </c>
      <c r="U210">
        <v>0</v>
      </c>
      <c r="V210">
        <v>585.44000000000005</v>
      </c>
      <c r="W210">
        <v>37.14</v>
      </c>
      <c r="X210">
        <v>102.93</v>
      </c>
      <c r="Y210">
        <v>264525.06</v>
      </c>
      <c r="Z210">
        <v>653774.56000000006</v>
      </c>
      <c r="AA210" s="4">
        <f t="shared" si="52"/>
        <v>0.40461204241413123</v>
      </c>
      <c r="AB210" t="s">
        <v>34</v>
      </c>
      <c r="AC210">
        <v>0</v>
      </c>
      <c r="AD210" t="s">
        <v>34</v>
      </c>
      <c r="AE210" t="s">
        <v>34</v>
      </c>
      <c r="AF210" t="s">
        <v>34</v>
      </c>
      <c r="AH210" s="1">
        <f t="shared" si="40"/>
        <v>1.5542872709314017</v>
      </c>
      <c r="AI210">
        <f t="shared" si="41"/>
        <v>80524.3</v>
      </c>
      <c r="AJ210">
        <f t="shared" si="42"/>
        <v>1.4372869264505128E-2</v>
      </c>
      <c r="AK210">
        <f t="shared" si="43"/>
        <v>1.4049178752605229E-4</v>
      </c>
      <c r="AL210">
        <f t="shared" si="46"/>
        <v>9.3285223972542474E-3</v>
      </c>
      <c r="AM210">
        <f t="shared" si="44"/>
        <v>695.63</v>
      </c>
      <c r="AN210">
        <f t="shared" si="45"/>
        <v>79828.67</v>
      </c>
    </row>
    <row r="211" spans="1:40" x14ac:dyDescent="0.25">
      <c r="A211" t="s">
        <v>314</v>
      </c>
      <c r="B211">
        <v>0.93500000000000005</v>
      </c>
      <c r="C211">
        <v>7.0000000000000007E-2</v>
      </c>
      <c r="D211">
        <v>1090465.25</v>
      </c>
      <c r="E211">
        <v>17.79</v>
      </c>
      <c r="F211">
        <v>813.43</v>
      </c>
      <c r="G211">
        <v>42.94</v>
      </c>
      <c r="H211">
        <v>77.73</v>
      </c>
      <c r="I211">
        <v>308.64</v>
      </c>
      <c r="J211">
        <v>714.68</v>
      </c>
      <c r="K211">
        <v>1202.1600000000001</v>
      </c>
      <c r="L211">
        <v>2393</v>
      </c>
      <c r="M211">
        <v>5281.47</v>
      </c>
      <c r="N211">
        <v>10063.27</v>
      </c>
      <c r="O211">
        <v>19111.900000000001</v>
      </c>
      <c r="P211">
        <v>59204.81</v>
      </c>
      <c r="Q211">
        <v>55377.47</v>
      </c>
      <c r="R211">
        <v>370544.16</v>
      </c>
      <c r="S211">
        <v>0</v>
      </c>
      <c r="T211" t="s">
        <v>34</v>
      </c>
      <c r="U211">
        <v>0</v>
      </c>
      <c r="V211">
        <v>644.41</v>
      </c>
      <c r="W211">
        <v>40.520000000000003</v>
      </c>
      <c r="X211">
        <v>114.67</v>
      </c>
      <c r="Y211">
        <v>288958.03000000003</v>
      </c>
      <c r="Z211">
        <v>709863.56</v>
      </c>
      <c r="AA211" s="4">
        <f t="shared" si="52"/>
        <v>0.40706136542633631</v>
      </c>
      <c r="AB211" t="s">
        <v>34</v>
      </c>
      <c r="AC211">
        <v>0</v>
      </c>
      <c r="AD211" t="s">
        <v>34</v>
      </c>
      <c r="AE211" t="s">
        <v>34</v>
      </c>
      <c r="AF211" t="s">
        <v>34</v>
      </c>
      <c r="AH211" s="1">
        <f t="shared" si="40"/>
        <v>1.1732873462390225</v>
      </c>
      <c r="AI211">
        <f t="shared" si="41"/>
        <v>154609.29</v>
      </c>
      <c r="AJ211">
        <f t="shared" si="42"/>
        <v>2.0305106966815704E-2</v>
      </c>
      <c r="AK211">
        <f t="shared" si="43"/>
        <v>3.2124977901662894E-4</v>
      </c>
      <c r="AL211">
        <f t="shared" si="46"/>
        <v>1.4798362946695946E-2</v>
      </c>
      <c r="AM211">
        <f t="shared" si="44"/>
        <v>1260.5299999999997</v>
      </c>
      <c r="AN211">
        <f t="shared" si="45"/>
        <v>153348.76</v>
      </c>
    </row>
    <row r="212" spans="1:40" x14ac:dyDescent="0.25">
      <c r="A212" t="s">
        <v>315</v>
      </c>
      <c r="B212">
        <v>0.93500000000000005</v>
      </c>
      <c r="C212">
        <v>0.8</v>
      </c>
      <c r="D212">
        <v>1120347</v>
      </c>
      <c r="E212">
        <v>96.97</v>
      </c>
      <c r="F212">
        <v>1512.16</v>
      </c>
      <c r="G212">
        <v>63.24</v>
      </c>
      <c r="H212">
        <v>111.99</v>
      </c>
      <c r="I212">
        <v>386.82</v>
      </c>
      <c r="J212">
        <v>764.3</v>
      </c>
      <c r="K212">
        <v>1310.3</v>
      </c>
      <c r="L212">
        <v>2911.24</v>
      </c>
      <c r="M212">
        <v>6249.61</v>
      </c>
      <c r="N212">
        <v>10921.79</v>
      </c>
      <c r="O212">
        <v>19408.8</v>
      </c>
      <c r="P212">
        <v>58626.73</v>
      </c>
      <c r="Q212">
        <v>52891.35</v>
      </c>
      <c r="R212">
        <v>338471.72</v>
      </c>
      <c r="S212">
        <v>0</v>
      </c>
      <c r="T212" t="s">
        <v>34</v>
      </c>
      <c r="U212">
        <v>0</v>
      </c>
      <c r="V212">
        <v>845.78</v>
      </c>
      <c r="W212">
        <v>55.66</v>
      </c>
      <c r="X212">
        <v>204.89</v>
      </c>
      <c r="Y212">
        <v>500834.47</v>
      </c>
      <c r="Z212">
        <v>926496.88</v>
      </c>
      <c r="AA212" s="4">
        <f t="shared" si="52"/>
        <v>0.54056789700144481</v>
      </c>
      <c r="AB212" t="s">
        <v>34</v>
      </c>
      <c r="AC212">
        <v>0</v>
      </c>
      <c r="AD212" t="s">
        <v>34</v>
      </c>
      <c r="AE212" t="s">
        <v>34</v>
      </c>
      <c r="AF212" t="s">
        <v>34</v>
      </c>
      <c r="AH212" s="1">
        <f t="shared" si="40"/>
        <v>1.0735543321025838</v>
      </c>
      <c r="AI212">
        <f t="shared" si="41"/>
        <v>155255.30000000002</v>
      </c>
      <c r="AJ212">
        <f t="shared" si="42"/>
        <v>2.2349873513327453E-2</v>
      </c>
      <c r="AK212">
        <f t="shared" si="43"/>
        <v>1.8333810727084864E-3</v>
      </c>
      <c r="AL212">
        <f t="shared" si="46"/>
        <v>7.4005952835228581E-2</v>
      </c>
      <c r="AM212">
        <f t="shared" si="44"/>
        <v>2171.1800000000003</v>
      </c>
      <c r="AN212">
        <f t="shared" si="45"/>
        <v>153084.12</v>
      </c>
    </row>
    <row r="213" spans="1:40" x14ac:dyDescent="0.25">
      <c r="A213" t="s">
        <v>316</v>
      </c>
      <c r="B213">
        <v>0.93500000000000005</v>
      </c>
      <c r="C213">
        <v>2.25</v>
      </c>
      <c r="D213">
        <v>1071235.75</v>
      </c>
      <c r="E213">
        <v>153.03</v>
      </c>
      <c r="F213">
        <v>580.12</v>
      </c>
      <c r="G213">
        <v>88.82</v>
      </c>
      <c r="H213">
        <v>133.01</v>
      </c>
      <c r="I213">
        <v>208.17</v>
      </c>
      <c r="J213">
        <v>411.17</v>
      </c>
      <c r="K213">
        <v>576.4</v>
      </c>
      <c r="L213">
        <v>928.38</v>
      </c>
      <c r="M213">
        <v>1782.75</v>
      </c>
      <c r="N213">
        <v>3328.63</v>
      </c>
      <c r="O213">
        <v>6582.08</v>
      </c>
      <c r="P213">
        <v>26456.61</v>
      </c>
      <c r="Q213">
        <v>27031.42</v>
      </c>
      <c r="R213">
        <v>462002.81</v>
      </c>
      <c r="S213">
        <v>0</v>
      </c>
      <c r="T213" t="s">
        <v>34</v>
      </c>
      <c r="U213">
        <v>5.54</v>
      </c>
      <c r="V213">
        <v>609.24</v>
      </c>
      <c r="W213">
        <v>39.68</v>
      </c>
      <c r="X213">
        <v>197.33</v>
      </c>
      <c r="Y213">
        <v>499930.28</v>
      </c>
      <c r="Z213">
        <v>681285.25</v>
      </c>
      <c r="AA213" s="4">
        <f t="shared" si="52"/>
        <v>0.73380464350285002</v>
      </c>
      <c r="AB213" t="s">
        <v>34</v>
      </c>
      <c r="AC213">
        <v>0</v>
      </c>
      <c r="AD213" t="s">
        <v>34</v>
      </c>
      <c r="AE213" t="s">
        <v>34</v>
      </c>
      <c r="AF213" t="s">
        <v>34</v>
      </c>
      <c r="AH213" s="1">
        <f t="shared" si="40"/>
        <v>1.1869990264241956</v>
      </c>
      <c r="AI213">
        <f t="shared" si="41"/>
        <v>68260.59</v>
      </c>
      <c r="AJ213">
        <f t="shared" si="42"/>
        <v>2.1786615896745652E-2</v>
      </c>
      <c r="AK213">
        <f t="shared" si="43"/>
        <v>5.661189830204999E-3</v>
      </c>
      <c r="AL213">
        <f t="shared" si="46"/>
        <v>0.26549271339347674</v>
      </c>
      <c r="AM213">
        <f t="shared" si="44"/>
        <v>1163.1500000000001</v>
      </c>
      <c r="AN213">
        <f t="shared" si="45"/>
        <v>67097.440000000002</v>
      </c>
    </row>
    <row r="214" spans="1:40" x14ac:dyDescent="0.25">
      <c r="A214" t="s">
        <v>78</v>
      </c>
      <c r="B214">
        <v>0.93500000000000005</v>
      </c>
      <c r="C214">
        <v>4.5999999999999999E-3</v>
      </c>
      <c r="D214">
        <v>80336.66</v>
      </c>
      <c r="E214">
        <v>4.4600000000000001E-2</v>
      </c>
      <c r="F214">
        <v>35.36</v>
      </c>
      <c r="G214">
        <v>0.60499999999999998</v>
      </c>
      <c r="H214">
        <v>2.08</v>
      </c>
      <c r="I214">
        <v>10.93</v>
      </c>
      <c r="J214">
        <v>25.67</v>
      </c>
      <c r="K214">
        <v>40.93</v>
      </c>
      <c r="L214">
        <v>92.07</v>
      </c>
      <c r="M214">
        <v>197.74</v>
      </c>
      <c r="N214">
        <v>407.26</v>
      </c>
      <c r="O214">
        <v>804.41</v>
      </c>
      <c r="P214">
        <v>2648.14</v>
      </c>
      <c r="Q214">
        <v>2482.15</v>
      </c>
      <c r="R214">
        <v>26052.7</v>
      </c>
      <c r="S214">
        <v>0</v>
      </c>
      <c r="T214">
        <v>0</v>
      </c>
      <c r="U214">
        <v>0</v>
      </c>
      <c r="V214">
        <v>41.3</v>
      </c>
      <c r="W214">
        <v>2.67</v>
      </c>
      <c r="X214">
        <v>6.07</v>
      </c>
      <c r="Y214">
        <v>11390.51</v>
      </c>
      <c r="Z214">
        <v>39980.67</v>
      </c>
      <c r="AA214" s="4">
        <f t="shared" si="52"/>
        <v>0.28490042813189476</v>
      </c>
      <c r="AB214" t="s">
        <v>34</v>
      </c>
      <c r="AC214">
        <v>0</v>
      </c>
      <c r="AD214" t="s">
        <v>34</v>
      </c>
      <c r="AE214" t="s">
        <v>34</v>
      </c>
      <c r="AF214" t="s">
        <v>34</v>
      </c>
      <c r="AH214" s="1">
        <f t="shared" si="40"/>
        <v>1.2136540664586777</v>
      </c>
      <c r="AI214">
        <f t="shared" si="41"/>
        <v>6747.3896000000004</v>
      </c>
      <c r="AJ214">
        <f t="shared" si="42"/>
        <v>1.5456131473411527E-2</v>
      </c>
      <c r="AK214">
        <f t="shared" si="43"/>
        <v>1.7968293616421247E-5</v>
      </c>
      <c r="AL214">
        <f t="shared" si="46"/>
        <v>1.0896652821891033E-3</v>
      </c>
      <c r="AM214">
        <f t="shared" si="44"/>
        <v>49.019599999999997</v>
      </c>
      <c r="AN214">
        <f t="shared" si="45"/>
        <v>6698.369999999999</v>
      </c>
    </row>
    <row r="215" spans="1:40" x14ac:dyDescent="0.25">
      <c r="A215" t="s">
        <v>101</v>
      </c>
      <c r="B215">
        <v>0.93500000000000005</v>
      </c>
      <c r="C215">
        <v>7.4999999999999997E-3</v>
      </c>
      <c r="D215">
        <v>78045.61</v>
      </c>
      <c r="E215">
        <v>2.71</v>
      </c>
      <c r="F215">
        <v>106.54</v>
      </c>
      <c r="G215">
        <v>2.92</v>
      </c>
      <c r="H215">
        <v>5.88</v>
      </c>
      <c r="I215">
        <v>25.01</v>
      </c>
      <c r="J215">
        <v>44.59</v>
      </c>
      <c r="K215">
        <v>91.22</v>
      </c>
      <c r="L215">
        <v>179.96</v>
      </c>
      <c r="M215">
        <v>393.86</v>
      </c>
      <c r="N215">
        <v>731.94</v>
      </c>
      <c r="O215">
        <v>1413.01</v>
      </c>
      <c r="P215">
        <v>3810.04</v>
      </c>
      <c r="Q215">
        <v>3517.15</v>
      </c>
      <c r="R215">
        <v>21934.19</v>
      </c>
      <c r="S215">
        <v>0</v>
      </c>
      <c r="T215">
        <v>0</v>
      </c>
      <c r="U215">
        <v>0</v>
      </c>
      <c r="V215">
        <v>74.17</v>
      </c>
      <c r="W215">
        <v>4.8899999999999997</v>
      </c>
      <c r="X215">
        <v>16.68</v>
      </c>
      <c r="Y215">
        <v>30102.03</v>
      </c>
      <c r="Z215">
        <v>68087.509999999995</v>
      </c>
      <c r="AA215" s="4">
        <f t="shared" si="52"/>
        <v>0.44210795783250117</v>
      </c>
      <c r="AB215" t="s">
        <v>34</v>
      </c>
      <c r="AC215">
        <v>0</v>
      </c>
      <c r="AD215" t="s">
        <v>34</v>
      </c>
      <c r="AE215" t="s">
        <v>34</v>
      </c>
      <c r="AF215" t="s">
        <v>34</v>
      </c>
      <c r="AH215" s="1">
        <f t="shared" si="40"/>
        <v>0.93354572073202879</v>
      </c>
      <c r="AI215">
        <f t="shared" si="41"/>
        <v>10324.83</v>
      </c>
      <c r="AJ215">
        <f t="shared" si="42"/>
        <v>2.3942005858206213E-2</v>
      </c>
      <c r="AK215">
        <f t="shared" si="43"/>
        <v>7.7051021423595804E-4</v>
      </c>
      <c r="AL215">
        <f t="shared" si="46"/>
        <v>2.9708397281297962E-2</v>
      </c>
      <c r="AM215">
        <f t="shared" si="44"/>
        <v>143.06</v>
      </c>
      <c r="AN215">
        <f t="shared" si="45"/>
        <v>10181.77</v>
      </c>
    </row>
    <row r="216" spans="1:40" x14ac:dyDescent="0.25">
      <c r="A216" t="s">
        <v>93</v>
      </c>
      <c r="B216">
        <v>0.93500000000000005</v>
      </c>
      <c r="C216">
        <v>0.10199999999999999</v>
      </c>
      <c r="D216">
        <v>82773.710000000006</v>
      </c>
      <c r="E216">
        <v>1.1259999999999999</v>
      </c>
      <c r="F216">
        <v>123.6</v>
      </c>
      <c r="G216">
        <v>2.4500000000000002</v>
      </c>
      <c r="H216">
        <v>6.71</v>
      </c>
      <c r="I216">
        <v>29.17</v>
      </c>
      <c r="J216">
        <v>46.98</v>
      </c>
      <c r="K216">
        <v>93.61</v>
      </c>
      <c r="L216">
        <v>213.03</v>
      </c>
      <c r="M216">
        <v>464.17</v>
      </c>
      <c r="N216">
        <v>812.81</v>
      </c>
      <c r="O216">
        <v>1527.54</v>
      </c>
      <c r="P216">
        <v>4666.12</v>
      </c>
      <c r="Q216">
        <v>3768.48</v>
      </c>
      <c r="R216">
        <v>24253.95</v>
      </c>
      <c r="S216">
        <v>0</v>
      </c>
      <c r="T216">
        <v>0</v>
      </c>
      <c r="U216">
        <v>0</v>
      </c>
      <c r="V216">
        <v>80.87</v>
      </c>
      <c r="W216">
        <v>5.13</v>
      </c>
      <c r="X216">
        <v>17</v>
      </c>
      <c r="Y216">
        <v>29571.77</v>
      </c>
      <c r="Z216">
        <v>75142.45</v>
      </c>
      <c r="AA216" s="4">
        <f t="shared" si="52"/>
        <v>0.39354279771287737</v>
      </c>
      <c r="AB216" t="s">
        <v>34</v>
      </c>
      <c r="AC216">
        <v>0</v>
      </c>
      <c r="AD216" t="s">
        <v>34</v>
      </c>
      <c r="AE216" t="s">
        <v>34</v>
      </c>
      <c r="AF216" t="s">
        <v>34</v>
      </c>
      <c r="AH216" s="1">
        <f t="shared" si="40"/>
        <v>0.8990496478454344</v>
      </c>
      <c r="AI216">
        <f t="shared" si="41"/>
        <v>11755.796</v>
      </c>
      <c r="AJ216">
        <f t="shared" si="42"/>
        <v>2.0061635791621305E-2</v>
      </c>
      <c r="AK216">
        <f t="shared" si="43"/>
        <v>2.9879420880567231E-4</v>
      </c>
      <c r="AL216">
        <f t="shared" si="46"/>
        <v>1.2028629419933767E-2</v>
      </c>
      <c r="AM216">
        <f t="shared" si="44"/>
        <v>163.05599999999998</v>
      </c>
      <c r="AN216">
        <f t="shared" si="45"/>
        <v>11592.74</v>
      </c>
    </row>
    <row r="217" spans="1:40" x14ac:dyDescent="0.25">
      <c r="A217" t="s">
        <v>105</v>
      </c>
      <c r="B217">
        <v>0.93500000000000005</v>
      </c>
      <c r="C217">
        <v>5.1999999999999998E-2</v>
      </c>
      <c r="D217">
        <v>78649.279999999999</v>
      </c>
      <c r="E217">
        <v>26.64</v>
      </c>
      <c r="F217">
        <v>197.88</v>
      </c>
      <c r="G217">
        <v>18.420000000000002</v>
      </c>
      <c r="H217">
        <v>21.26</v>
      </c>
      <c r="I217">
        <v>47.65</v>
      </c>
      <c r="J217">
        <v>69.709999999999994</v>
      </c>
      <c r="K217">
        <v>133.34</v>
      </c>
      <c r="L217">
        <v>261.98</v>
      </c>
      <c r="M217">
        <v>561.39</v>
      </c>
      <c r="N217">
        <v>1050.1199999999999</v>
      </c>
      <c r="O217">
        <v>1913.24</v>
      </c>
      <c r="P217">
        <v>5505.11</v>
      </c>
      <c r="Q217">
        <v>4822.3599999999997</v>
      </c>
      <c r="R217">
        <v>21640.44</v>
      </c>
      <c r="S217">
        <v>0</v>
      </c>
      <c r="T217">
        <v>0</v>
      </c>
      <c r="U217">
        <v>0.79</v>
      </c>
      <c r="V217">
        <v>114.68</v>
      </c>
      <c r="W217">
        <v>7.81</v>
      </c>
      <c r="X217">
        <v>34.57</v>
      </c>
      <c r="Y217">
        <v>87077.4</v>
      </c>
      <c r="Z217">
        <v>103609.41</v>
      </c>
      <c r="AA217" s="4">
        <f t="shared" si="52"/>
        <v>0.84043910683402201</v>
      </c>
      <c r="AB217" t="s">
        <v>34</v>
      </c>
      <c r="AC217">
        <v>0</v>
      </c>
      <c r="AD217" t="s">
        <v>34</v>
      </c>
      <c r="AE217" t="s">
        <v>34</v>
      </c>
      <c r="AF217" t="s">
        <v>34</v>
      </c>
      <c r="AH217" s="1">
        <f t="shared" si="40"/>
        <v>0.87454750445966445</v>
      </c>
      <c r="AI217">
        <f t="shared" si="41"/>
        <v>14629.099999999999</v>
      </c>
      <c r="AJ217">
        <f t="shared" si="42"/>
        <v>2.4221132729409588E-2</v>
      </c>
      <c r="AK217">
        <f t="shared" si="43"/>
        <v>5.524266126958585E-3</v>
      </c>
      <c r="AL217">
        <f t="shared" si="46"/>
        <v>0.19979001049947503</v>
      </c>
      <c r="AM217">
        <f t="shared" si="44"/>
        <v>311.84999999999997</v>
      </c>
      <c r="AN217">
        <f t="shared" si="45"/>
        <v>14317.25</v>
      </c>
    </row>
    <row r="218" spans="1:40" x14ac:dyDescent="0.25">
      <c r="A218" t="s">
        <v>104</v>
      </c>
      <c r="B218">
        <v>0.93500000000000005</v>
      </c>
      <c r="C218">
        <v>1.37E-2</v>
      </c>
      <c r="D218">
        <v>82856.7</v>
      </c>
      <c r="E218">
        <v>146.41999999999999</v>
      </c>
      <c r="F218">
        <v>101.35</v>
      </c>
      <c r="G218">
        <v>42.06</v>
      </c>
      <c r="H218">
        <v>26.22</v>
      </c>
      <c r="I218">
        <v>9.82</v>
      </c>
      <c r="J218">
        <v>18.22</v>
      </c>
      <c r="K218">
        <v>17.059999999999999</v>
      </c>
      <c r="L218">
        <v>30.84</v>
      </c>
      <c r="M218">
        <v>66.92</v>
      </c>
      <c r="N218">
        <v>125.85</v>
      </c>
      <c r="O218">
        <v>291.8</v>
      </c>
      <c r="P218">
        <v>1056.52</v>
      </c>
      <c r="Q218">
        <v>1039.75</v>
      </c>
      <c r="R218">
        <v>24267.040000000001</v>
      </c>
      <c r="S218">
        <v>0</v>
      </c>
      <c r="T218">
        <v>0</v>
      </c>
      <c r="U218">
        <v>0.79</v>
      </c>
      <c r="V218">
        <v>30.38</v>
      </c>
      <c r="W218">
        <v>2.61</v>
      </c>
      <c r="X218">
        <v>5.5</v>
      </c>
      <c r="Y218">
        <v>12639.14</v>
      </c>
      <c r="Z218">
        <v>27021.43</v>
      </c>
      <c r="AA218" s="4">
        <f t="shared" si="52"/>
        <v>0.46774504532143557</v>
      </c>
      <c r="AB218" t="s">
        <v>34</v>
      </c>
      <c r="AC218">
        <v>0</v>
      </c>
      <c r="AD218" t="s">
        <v>34</v>
      </c>
      <c r="AE218" t="s">
        <v>34</v>
      </c>
      <c r="AF218" t="s">
        <v>34</v>
      </c>
      <c r="AH218" s="1">
        <f t="shared" si="40"/>
        <v>1.4076773260280051</v>
      </c>
      <c r="AI218">
        <f t="shared" si="41"/>
        <v>2972.83</v>
      </c>
      <c r="AJ218">
        <f t="shared" si="42"/>
        <v>1.6147351682883428E-2</v>
      </c>
      <c r="AK218">
        <f t="shared" si="43"/>
        <v>0.14082231305602308</v>
      </c>
      <c r="AL218">
        <f t="shared" si="46"/>
        <v>8.582649472450175</v>
      </c>
      <c r="AM218">
        <f t="shared" si="44"/>
        <v>325.86999999999995</v>
      </c>
      <c r="AN218">
        <f t="shared" si="45"/>
        <v>2646.96</v>
      </c>
    </row>
    <row r="219" spans="1:40" x14ac:dyDescent="0.25">
      <c r="A219" t="s">
        <v>92</v>
      </c>
      <c r="B219">
        <v>0.93500000000000005</v>
      </c>
      <c r="C219">
        <v>2.1399999999999999E-2</v>
      </c>
      <c r="D219">
        <v>82068.2</v>
      </c>
      <c r="E219">
        <v>0.27100000000000002</v>
      </c>
      <c r="F219">
        <v>114.61</v>
      </c>
      <c r="G219">
        <v>1.7130000000000001</v>
      </c>
      <c r="H219">
        <v>4.82</v>
      </c>
      <c r="I219">
        <v>26.74</v>
      </c>
      <c r="J219">
        <v>47.55</v>
      </c>
      <c r="K219">
        <v>85.2</v>
      </c>
      <c r="L219">
        <v>195.51</v>
      </c>
      <c r="M219">
        <v>411.48</v>
      </c>
      <c r="N219">
        <v>770.05</v>
      </c>
      <c r="O219">
        <v>1455.84</v>
      </c>
      <c r="P219">
        <v>4267.43</v>
      </c>
      <c r="Q219">
        <v>3526.81</v>
      </c>
      <c r="R219">
        <v>22636.17</v>
      </c>
      <c r="S219">
        <v>0</v>
      </c>
      <c r="T219">
        <v>0</v>
      </c>
      <c r="U219">
        <v>0</v>
      </c>
      <c r="V219">
        <v>82.91</v>
      </c>
      <c r="W219">
        <v>5.44</v>
      </c>
      <c r="X219">
        <v>16.43</v>
      </c>
      <c r="Y219">
        <v>28098.15</v>
      </c>
      <c r="Z219">
        <v>77112.960000000006</v>
      </c>
      <c r="AA219" s="4">
        <f t="shared" si="52"/>
        <v>0.36437649391230731</v>
      </c>
      <c r="AB219" t="s">
        <v>34</v>
      </c>
      <c r="AC219">
        <v>0</v>
      </c>
      <c r="AD219" t="s">
        <v>34</v>
      </c>
      <c r="AE219" t="s">
        <v>34</v>
      </c>
      <c r="AF219" t="s">
        <v>34</v>
      </c>
      <c r="AH219" s="1">
        <f t="shared" si="40"/>
        <v>0.99620799411849104</v>
      </c>
      <c r="AI219">
        <f t="shared" si="41"/>
        <v>10908.023999999999</v>
      </c>
      <c r="AJ219">
        <f t="shared" si="42"/>
        <v>1.9965178104854677E-2</v>
      </c>
      <c r="AK219">
        <f t="shared" si="43"/>
        <v>7.6839977203194964E-5</v>
      </c>
      <c r="AL219">
        <f t="shared" si="46"/>
        <v>3.1807511737089204E-3</v>
      </c>
      <c r="AM219">
        <f t="shared" si="44"/>
        <v>148.154</v>
      </c>
      <c r="AN219">
        <f t="shared" si="45"/>
        <v>10759.87</v>
      </c>
    </row>
    <row r="220" spans="1:40" x14ac:dyDescent="0.25">
      <c r="A220" t="s">
        <v>82</v>
      </c>
      <c r="B220">
        <v>0.93500000000000005</v>
      </c>
      <c r="C220">
        <v>5.7000000000000002E-2</v>
      </c>
      <c r="D220">
        <v>74734.52</v>
      </c>
      <c r="E220">
        <v>8.8400000000000006E-2</v>
      </c>
      <c r="F220">
        <v>52.76</v>
      </c>
      <c r="G220">
        <v>0.73099999999999998</v>
      </c>
      <c r="H220">
        <v>2.2400000000000002</v>
      </c>
      <c r="I220">
        <v>11.54</v>
      </c>
      <c r="J220">
        <v>27.77</v>
      </c>
      <c r="K220">
        <v>39.69</v>
      </c>
      <c r="L220">
        <v>92.82</v>
      </c>
      <c r="M220">
        <v>213.19</v>
      </c>
      <c r="N220">
        <v>419.15</v>
      </c>
      <c r="O220">
        <v>868.06</v>
      </c>
      <c r="P220">
        <v>3001.75</v>
      </c>
      <c r="Q220">
        <v>2601.19</v>
      </c>
      <c r="R220">
        <v>26980.560000000001</v>
      </c>
      <c r="S220">
        <v>0</v>
      </c>
      <c r="T220">
        <v>0</v>
      </c>
      <c r="U220">
        <v>0</v>
      </c>
      <c r="V220">
        <v>60.85</v>
      </c>
      <c r="W220">
        <v>3.94</v>
      </c>
      <c r="X220">
        <v>9.11</v>
      </c>
      <c r="Y220">
        <v>15475.87</v>
      </c>
      <c r="Z220">
        <v>58426.09</v>
      </c>
      <c r="AA220" s="4">
        <f t="shared" si="52"/>
        <v>0.26487943998990865</v>
      </c>
      <c r="AB220" t="s">
        <v>34</v>
      </c>
      <c r="AC220">
        <v>0</v>
      </c>
      <c r="AD220" t="s">
        <v>34</v>
      </c>
      <c r="AE220" t="s">
        <v>34</v>
      </c>
      <c r="AF220" t="s">
        <v>34</v>
      </c>
      <c r="AH220" s="1">
        <f t="shared" si="40"/>
        <v>1.2975748696270482</v>
      </c>
      <c r="AI220">
        <f t="shared" si="41"/>
        <v>7330.9794000000002</v>
      </c>
      <c r="AJ220">
        <f t="shared" si="42"/>
        <v>1.3222286999250436E-2</v>
      </c>
      <c r="AK220">
        <f t="shared" si="43"/>
        <v>3.3984445580676541E-5</v>
      </c>
      <c r="AL220">
        <f t="shared" si="46"/>
        <v>2.2272612748803228E-3</v>
      </c>
      <c r="AM220">
        <f t="shared" si="44"/>
        <v>67.359399999999994</v>
      </c>
      <c r="AN220">
        <f t="shared" si="45"/>
        <v>7263.6200000000008</v>
      </c>
    </row>
    <row r="221" spans="1:40" x14ac:dyDescent="0.25">
      <c r="A221" t="s">
        <v>103</v>
      </c>
      <c r="B221">
        <v>0.93500000000000005</v>
      </c>
      <c r="C221">
        <v>0.13500000000000001</v>
      </c>
      <c r="D221">
        <v>77981.14</v>
      </c>
      <c r="E221">
        <v>3.52</v>
      </c>
      <c r="F221">
        <v>90.82</v>
      </c>
      <c r="G221">
        <v>3.54</v>
      </c>
      <c r="H221">
        <v>8.15</v>
      </c>
      <c r="I221">
        <v>46.86</v>
      </c>
      <c r="J221">
        <v>53.06</v>
      </c>
      <c r="K221">
        <v>152.75</v>
      </c>
      <c r="L221">
        <v>301.12</v>
      </c>
      <c r="M221">
        <v>595.88</v>
      </c>
      <c r="N221">
        <v>1022.85</v>
      </c>
      <c r="O221">
        <v>1798.4</v>
      </c>
      <c r="P221">
        <v>5121.1499999999996</v>
      </c>
      <c r="Q221">
        <v>3937.7</v>
      </c>
      <c r="R221">
        <v>21549.9</v>
      </c>
      <c r="S221">
        <v>0</v>
      </c>
      <c r="T221">
        <v>0</v>
      </c>
      <c r="U221">
        <v>0</v>
      </c>
      <c r="V221">
        <v>47.43</v>
      </c>
      <c r="W221">
        <v>3.01</v>
      </c>
      <c r="X221">
        <v>9.0500000000000007</v>
      </c>
      <c r="Y221">
        <v>16111.03</v>
      </c>
      <c r="Z221">
        <v>43535.98</v>
      </c>
      <c r="AA221" s="4">
        <f t="shared" si="52"/>
        <v>0.37006241733848644</v>
      </c>
      <c r="AB221" t="s">
        <v>34</v>
      </c>
      <c r="AC221">
        <v>0</v>
      </c>
      <c r="AD221" t="s">
        <v>34</v>
      </c>
      <c r="AE221" t="s">
        <v>34</v>
      </c>
      <c r="AF221" t="s">
        <v>34</v>
      </c>
      <c r="AH221" s="1">
        <f t="shared" si="40"/>
        <v>0.62715587369827064</v>
      </c>
      <c r="AI221">
        <f t="shared" si="41"/>
        <v>13135.8</v>
      </c>
      <c r="AJ221">
        <f t="shared" si="42"/>
        <v>2.9827284887183544E-2</v>
      </c>
      <c r="AK221">
        <f t="shared" si="43"/>
        <v>8.939228483632578E-4</v>
      </c>
      <c r="AL221">
        <f t="shared" si="46"/>
        <v>2.304418985270049E-2</v>
      </c>
      <c r="AM221">
        <f t="shared" si="44"/>
        <v>152.88999999999999</v>
      </c>
      <c r="AN221">
        <f t="shared" si="45"/>
        <v>12982.91</v>
      </c>
    </row>
    <row r="222" spans="1:40" x14ac:dyDescent="0.25">
      <c r="A222" t="s">
        <v>97</v>
      </c>
      <c r="B222">
        <v>0.93500000000000005</v>
      </c>
      <c r="C222">
        <v>9.1999999999999998E-3</v>
      </c>
      <c r="D222">
        <v>81893.16</v>
      </c>
      <c r="E222">
        <v>1.1519999999999999</v>
      </c>
      <c r="F222">
        <v>69.2</v>
      </c>
      <c r="G222">
        <v>1.5669999999999999</v>
      </c>
      <c r="H222">
        <v>3.3</v>
      </c>
      <c r="I222">
        <v>15.43</v>
      </c>
      <c r="J222">
        <v>28.03</v>
      </c>
      <c r="K222">
        <v>46.19</v>
      </c>
      <c r="L222">
        <v>106.11</v>
      </c>
      <c r="M222">
        <v>229.85</v>
      </c>
      <c r="N222">
        <v>442.74</v>
      </c>
      <c r="O222">
        <v>890.54</v>
      </c>
      <c r="P222">
        <v>2857.9</v>
      </c>
      <c r="Q222">
        <v>2392.9899999999998</v>
      </c>
      <c r="R222">
        <v>27112.91</v>
      </c>
      <c r="S222">
        <v>0</v>
      </c>
      <c r="T222">
        <v>0</v>
      </c>
      <c r="U222">
        <v>0.28000000000000003</v>
      </c>
      <c r="V222">
        <v>84.28</v>
      </c>
      <c r="W222">
        <v>5.33</v>
      </c>
      <c r="X222">
        <v>17.04</v>
      </c>
      <c r="Y222">
        <v>29312.51</v>
      </c>
      <c r="Z222">
        <v>80263.09</v>
      </c>
      <c r="AA222" s="4">
        <f t="shared" si="52"/>
        <v>0.3652053515507564</v>
      </c>
      <c r="AB222" t="s">
        <v>34</v>
      </c>
      <c r="AC222">
        <v>0</v>
      </c>
      <c r="AD222" t="s">
        <v>34</v>
      </c>
      <c r="AE222" t="s">
        <v>34</v>
      </c>
      <c r="AF222" t="s">
        <v>34</v>
      </c>
      <c r="AH222" s="1">
        <f t="shared" si="40"/>
        <v>1.0499440423695243</v>
      </c>
      <c r="AI222">
        <f t="shared" si="41"/>
        <v>7084.9989999999998</v>
      </c>
      <c r="AJ222">
        <f t="shared" si="42"/>
        <v>1.6162217012491688E-2</v>
      </c>
      <c r="AK222">
        <f t="shared" si="43"/>
        <v>4.8140610700420815E-4</v>
      </c>
      <c r="AL222">
        <f t="shared" si="46"/>
        <v>2.49404633037454E-2</v>
      </c>
      <c r="AM222">
        <f t="shared" si="44"/>
        <v>90.649000000000001</v>
      </c>
      <c r="AN222">
        <f t="shared" si="45"/>
        <v>6994.35</v>
      </c>
    </row>
    <row r="223" spans="1:40" x14ac:dyDescent="0.25">
      <c r="A223" t="s">
        <v>90</v>
      </c>
      <c r="B223">
        <v>0.93500000000000005</v>
      </c>
      <c r="C223">
        <v>3.2000000000000001E-2</v>
      </c>
      <c r="D223">
        <v>82359.61</v>
      </c>
      <c r="E223">
        <v>0.90800000000000003</v>
      </c>
      <c r="F223">
        <v>77.03</v>
      </c>
      <c r="G223">
        <v>1.4390000000000001</v>
      </c>
      <c r="H223">
        <v>3.57</v>
      </c>
      <c r="I223">
        <v>16.28</v>
      </c>
      <c r="J223">
        <v>32.979999999999997</v>
      </c>
      <c r="K223">
        <v>59.3</v>
      </c>
      <c r="L223">
        <v>126.41</v>
      </c>
      <c r="M223">
        <v>270.72000000000003</v>
      </c>
      <c r="N223">
        <v>507.59</v>
      </c>
      <c r="O223">
        <v>1054.54</v>
      </c>
      <c r="P223">
        <v>3280.67</v>
      </c>
      <c r="Q223">
        <v>2843.93</v>
      </c>
      <c r="R223">
        <v>24531.57</v>
      </c>
      <c r="S223">
        <v>0</v>
      </c>
      <c r="T223">
        <v>0</v>
      </c>
      <c r="U223">
        <v>0</v>
      </c>
      <c r="V223">
        <v>63.63</v>
      </c>
      <c r="W223">
        <v>4.17</v>
      </c>
      <c r="X223">
        <v>10.37</v>
      </c>
      <c r="Y223">
        <v>17058.240000000002</v>
      </c>
      <c r="Z223">
        <v>62499.46</v>
      </c>
      <c r="AA223" s="4">
        <f t="shared" si="52"/>
        <v>0.27293419815147207</v>
      </c>
      <c r="AB223" t="s">
        <v>34</v>
      </c>
      <c r="AC223">
        <v>0</v>
      </c>
      <c r="AD223" t="s">
        <v>34</v>
      </c>
      <c r="AE223" t="s">
        <v>34</v>
      </c>
      <c r="AF223" t="s">
        <v>34</v>
      </c>
      <c r="AH223" s="1">
        <f t="shared" si="40"/>
        <v>1.0614415996611974</v>
      </c>
      <c r="AI223">
        <f t="shared" si="41"/>
        <v>8275.3670000000002</v>
      </c>
      <c r="AJ223">
        <f t="shared" si="42"/>
        <v>1.8075576025628908E-2</v>
      </c>
      <c r="AK223">
        <f t="shared" si="43"/>
        <v>3.1927649414718369E-4</v>
      </c>
      <c r="AL223">
        <f t="shared" si="46"/>
        <v>1.5311973018549748E-2</v>
      </c>
      <c r="AM223">
        <f t="shared" si="44"/>
        <v>99.227000000000004</v>
      </c>
      <c r="AN223">
        <f t="shared" si="45"/>
        <v>8176.1399999999994</v>
      </c>
    </row>
    <row r="224" spans="1:40" x14ac:dyDescent="0.25">
      <c r="A224" t="s">
        <v>86</v>
      </c>
      <c r="B224">
        <v>0.93500000000000005</v>
      </c>
      <c r="C224">
        <v>3.9600000000000003E-2</v>
      </c>
      <c r="D224">
        <v>75576.09</v>
      </c>
      <c r="E224">
        <v>0.46300000000000002</v>
      </c>
      <c r="F224">
        <v>34.89</v>
      </c>
      <c r="G224">
        <v>0.873</v>
      </c>
      <c r="H224">
        <v>1.79</v>
      </c>
      <c r="I224">
        <v>9.25</v>
      </c>
      <c r="J224">
        <v>20.57</v>
      </c>
      <c r="K224">
        <v>32.44</v>
      </c>
      <c r="L224">
        <v>66.87</v>
      </c>
      <c r="M224">
        <v>162.99</v>
      </c>
      <c r="N224">
        <v>332.65</v>
      </c>
      <c r="O224">
        <v>668.78</v>
      </c>
      <c r="P224">
        <v>2584.5500000000002</v>
      </c>
      <c r="Q224">
        <v>2030.4</v>
      </c>
      <c r="R224">
        <v>23660.03</v>
      </c>
      <c r="S224">
        <v>0</v>
      </c>
      <c r="T224">
        <v>0</v>
      </c>
      <c r="U224">
        <v>0</v>
      </c>
      <c r="V224">
        <v>37.979999999999997</v>
      </c>
      <c r="W224">
        <v>2.38</v>
      </c>
      <c r="X224">
        <v>5.21</v>
      </c>
      <c r="Y224">
        <v>8780.49</v>
      </c>
      <c r="Z224">
        <v>35264.870000000003</v>
      </c>
      <c r="AA224" s="4">
        <f t="shared" si="52"/>
        <v>0.24898688127873431</v>
      </c>
      <c r="AB224" t="s">
        <v>34</v>
      </c>
      <c r="AC224">
        <v>0</v>
      </c>
      <c r="AD224" t="s">
        <v>34</v>
      </c>
      <c r="AE224" t="s">
        <v>34</v>
      </c>
      <c r="AF224" t="s">
        <v>34</v>
      </c>
      <c r="AH224" s="1">
        <f t="shared" si="40"/>
        <v>1.1874709735232727</v>
      </c>
      <c r="AI224">
        <f t="shared" si="41"/>
        <v>5946.5159999999996</v>
      </c>
      <c r="AJ224">
        <f t="shared" si="42"/>
        <v>1.2551507999458318E-2</v>
      </c>
      <c r="AK224">
        <f t="shared" si="43"/>
        <v>2.2803388494877855E-4</v>
      </c>
      <c r="AL224">
        <f t="shared" si="46"/>
        <v>1.4272503082614059E-2</v>
      </c>
      <c r="AM224">
        <f t="shared" si="44"/>
        <v>47.265999999999998</v>
      </c>
      <c r="AN224">
        <f t="shared" si="45"/>
        <v>5899.25</v>
      </c>
    </row>
    <row r="225" spans="1:40" x14ac:dyDescent="0.25">
      <c r="A225" t="s">
        <v>89</v>
      </c>
      <c r="B225">
        <v>0.93500000000000005</v>
      </c>
      <c r="C225">
        <v>3.3300000000000003E-2</v>
      </c>
      <c r="D225">
        <v>82222.350000000006</v>
      </c>
      <c r="E225">
        <v>1.177</v>
      </c>
      <c r="F225">
        <v>109.04</v>
      </c>
      <c r="G225">
        <v>3.28</v>
      </c>
      <c r="H225">
        <v>6.86</v>
      </c>
      <c r="I225">
        <v>30.42</v>
      </c>
      <c r="J225">
        <v>66.2</v>
      </c>
      <c r="K225">
        <v>100.21</v>
      </c>
      <c r="L225">
        <v>219.92</v>
      </c>
      <c r="M225">
        <v>467.43</v>
      </c>
      <c r="N225">
        <v>872.42</v>
      </c>
      <c r="O225">
        <v>1605.23</v>
      </c>
      <c r="P225">
        <v>4857.3500000000004</v>
      </c>
      <c r="Q225">
        <v>4134.99</v>
      </c>
      <c r="R225">
        <v>24907.14</v>
      </c>
      <c r="S225">
        <v>0</v>
      </c>
      <c r="T225">
        <v>0</v>
      </c>
      <c r="U225">
        <v>0</v>
      </c>
      <c r="V225">
        <v>82.4</v>
      </c>
      <c r="W225">
        <v>5.19</v>
      </c>
      <c r="X225">
        <v>16.420000000000002</v>
      </c>
      <c r="Y225">
        <v>28040.35</v>
      </c>
      <c r="Z225">
        <v>77369.399999999994</v>
      </c>
      <c r="AA225" s="4">
        <f t="shared" si="52"/>
        <v>0.36242170677296193</v>
      </c>
      <c r="AB225" t="s">
        <v>34</v>
      </c>
      <c r="AC225">
        <v>0</v>
      </c>
      <c r="AD225" t="s">
        <v>34</v>
      </c>
      <c r="AE225" t="s">
        <v>34</v>
      </c>
      <c r="AF225" t="s">
        <v>34</v>
      </c>
      <c r="AH225" s="1">
        <f t="shared" si="40"/>
        <v>1.1990101333276457</v>
      </c>
      <c r="AI225">
        <f t="shared" si="41"/>
        <v>12474.527</v>
      </c>
      <c r="AJ225">
        <f t="shared" si="42"/>
        <v>2.0630590754217831E-2</v>
      </c>
      <c r="AK225">
        <f t="shared" si="43"/>
        <v>2.8464397737358496E-4</v>
      </c>
      <c r="AL225">
        <f t="shared" si="46"/>
        <v>1.1745334796926455E-2</v>
      </c>
      <c r="AM225">
        <f t="shared" si="44"/>
        <v>150.77700000000002</v>
      </c>
      <c r="AN225">
        <f t="shared" si="45"/>
        <v>12323.75</v>
      </c>
    </row>
    <row r="226" spans="1:40" x14ac:dyDescent="0.25">
      <c r="A226" t="s">
        <v>81</v>
      </c>
      <c r="B226">
        <v>0.93500000000000005</v>
      </c>
      <c r="C226">
        <v>0.06</v>
      </c>
      <c r="D226">
        <v>78975.679999999993</v>
      </c>
      <c r="E226">
        <v>4.2699999999999996</v>
      </c>
      <c r="F226">
        <v>101.44</v>
      </c>
      <c r="G226">
        <v>5.9</v>
      </c>
      <c r="H226">
        <v>8.44</v>
      </c>
      <c r="I226">
        <v>24.74</v>
      </c>
      <c r="J226">
        <v>44.9</v>
      </c>
      <c r="K226">
        <v>82.24</v>
      </c>
      <c r="L226">
        <v>168.65</v>
      </c>
      <c r="M226">
        <v>370.78</v>
      </c>
      <c r="N226">
        <v>691.55</v>
      </c>
      <c r="O226">
        <v>1360.29</v>
      </c>
      <c r="P226">
        <v>4117.57</v>
      </c>
      <c r="Q226">
        <v>3306.3</v>
      </c>
      <c r="R226">
        <v>23104.32</v>
      </c>
      <c r="S226">
        <v>0</v>
      </c>
      <c r="T226">
        <v>0</v>
      </c>
      <c r="U226">
        <v>0</v>
      </c>
      <c r="V226">
        <v>67.45</v>
      </c>
      <c r="W226">
        <v>4.43</v>
      </c>
      <c r="X226">
        <v>12.76</v>
      </c>
      <c r="Y226">
        <v>21893.51</v>
      </c>
      <c r="Z226">
        <v>65884.990000000005</v>
      </c>
      <c r="AA226" s="4">
        <f t="shared" si="52"/>
        <v>0.3322989045000993</v>
      </c>
      <c r="AB226" t="s">
        <v>34</v>
      </c>
      <c r="AC226">
        <v>0</v>
      </c>
      <c r="AD226" t="s">
        <v>34</v>
      </c>
      <c r="AE226" t="s">
        <v>34</v>
      </c>
      <c r="AF226" t="s">
        <v>34</v>
      </c>
      <c r="AH226" s="1">
        <f t="shared" si="40"/>
        <v>0.99541674572548622</v>
      </c>
      <c r="AI226">
        <f t="shared" si="41"/>
        <v>10287.07</v>
      </c>
      <c r="AJ226">
        <f t="shared" si="42"/>
        <v>1.9972945207974605E-2</v>
      </c>
      <c r="AK226">
        <f t="shared" si="43"/>
        <v>1.2914738529474033E-3</v>
      </c>
      <c r="AL226">
        <f t="shared" si="46"/>
        <v>5.192120622568093E-2</v>
      </c>
      <c r="AM226">
        <f t="shared" si="44"/>
        <v>144.79</v>
      </c>
      <c r="AN226">
        <f t="shared" si="45"/>
        <v>10142.279999999999</v>
      </c>
    </row>
    <row r="227" spans="1:40" x14ac:dyDescent="0.25">
      <c r="A227" t="s">
        <v>100</v>
      </c>
      <c r="B227">
        <v>0.93500000000000005</v>
      </c>
      <c r="C227">
        <v>2.1000000000000001E-2</v>
      </c>
      <c r="D227">
        <v>81166.03</v>
      </c>
      <c r="E227">
        <v>2.3199999999999998</v>
      </c>
      <c r="F227">
        <v>63.58</v>
      </c>
      <c r="G227">
        <v>2.25</v>
      </c>
      <c r="H227">
        <v>3.66</v>
      </c>
      <c r="I227">
        <v>14.36</v>
      </c>
      <c r="J227">
        <v>32.83</v>
      </c>
      <c r="K227">
        <v>46.83</v>
      </c>
      <c r="L227">
        <v>101.2</v>
      </c>
      <c r="M227">
        <v>227.26</v>
      </c>
      <c r="N227">
        <v>461.26</v>
      </c>
      <c r="O227">
        <v>914.1</v>
      </c>
      <c r="P227">
        <v>3022.36</v>
      </c>
      <c r="Q227">
        <v>2406.12</v>
      </c>
      <c r="R227">
        <v>26987.040000000001</v>
      </c>
      <c r="S227">
        <v>0</v>
      </c>
      <c r="T227">
        <v>0</v>
      </c>
      <c r="U227">
        <v>0</v>
      </c>
      <c r="V227">
        <v>66.680000000000007</v>
      </c>
      <c r="W227">
        <v>4.1900000000000004</v>
      </c>
      <c r="X227">
        <v>12.18</v>
      </c>
      <c r="Y227">
        <v>20476.98</v>
      </c>
      <c r="Z227">
        <v>62285.84</v>
      </c>
      <c r="AA227" s="4">
        <f t="shared" si="52"/>
        <v>0.32875818966236953</v>
      </c>
      <c r="AB227" t="s">
        <v>34</v>
      </c>
      <c r="AC227">
        <v>0</v>
      </c>
      <c r="AD227" t="s">
        <v>34</v>
      </c>
      <c r="AE227" t="s">
        <v>34</v>
      </c>
      <c r="AF227" t="s">
        <v>34</v>
      </c>
      <c r="AH227" s="1">
        <f t="shared" si="40"/>
        <v>1.2659938148249399</v>
      </c>
      <c r="AI227">
        <f t="shared" si="41"/>
        <v>7298.13</v>
      </c>
      <c r="AJ227">
        <f t="shared" si="42"/>
        <v>1.5494514220675232E-2</v>
      </c>
      <c r="AK227">
        <f t="shared" si="43"/>
        <v>9.642079364287733E-4</v>
      </c>
      <c r="AL227">
        <f t="shared" si="46"/>
        <v>4.9540892590219945E-2</v>
      </c>
      <c r="AM227">
        <f t="shared" si="44"/>
        <v>86.169999999999987</v>
      </c>
      <c r="AN227">
        <f t="shared" si="45"/>
        <v>7211.96</v>
      </c>
    </row>
    <row r="228" spans="1:40" x14ac:dyDescent="0.25">
      <c r="A228" t="s">
        <v>96</v>
      </c>
      <c r="B228">
        <v>0.93500000000000005</v>
      </c>
      <c r="C228">
        <v>5.5E-2</v>
      </c>
      <c r="D228">
        <v>76899.05</v>
      </c>
      <c r="E228">
        <v>4.96</v>
      </c>
      <c r="F228">
        <v>90.42</v>
      </c>
      <c r="G228">
        <v>7.06</v>
      </c>
      <c r="H228">
        <v>10.51</v>
      </c>
      <c r="I228">
        <v>31.1</v>
      </c>
      <c r="J228">
        <v>47.08</v>
      </c>
      <c r="K228">
        <v>92.62</v>
      </c>
      <c r="L228">
        <v>188.88</v>
      </c>
      <c r="M228">
        <v>370.61</v>
      </c>
      <c r="N228">
        <v>677.55</v>
      </c>
      <c r="O228">
        <v>1280.8</v>
      </c>
      <c r="P228">
        <v>3833.99</v>
      </c>
      <c r="Q228">
        <v>3133.48</v>
      </c>
      <c r="R228">
        <v>26250.85</v>
      </c>
      <c r="S228">
        <v>0</v>
      </c>
      <c r="T228">
        <v>0</v>
      </c>
      <c r="U228">
        <v>0</v>
      </c>
      <c r="V228">
        <v>65.650000000000006</v>
      </c>
      <c r="W228">
        <v>4.32</v>
      </c>
      <c r="X228">
        <v>14.68</v>
      </c>
      <c r="Y228">
        <v>23573.51</v>
      </c>
      <c r="Z228">
        <v>61283.25</v>
      </c>
      <c r="AA228" s="4">
        <f t="shared" si="52"/>
        <v>0.3846648146108439</v>
      </c>
      <c r="AB228" t="s">
        <v>34</v>
      </c>
      <c r="AC228">
        <v>0</v>
      </c>
      <c r="AD228" t="s">
        <v>34</v>
      </c>
      <c r="AE228" t="s">
        <v>34</v>
      </c>
      <c r="AF228" t="s">
        <v>34</v>
      </c>
      <c r="AH228" s="1">
        <f t="shared" si="40"/>
        <v>0.87721060077305379</v>
      </c>
      <c r="AI228">
        <f t="shared" si="41"/>
        <v>9769.06</v>
      </c>
      <c r="AJ228">
        <f t="shared" si="42"/>
        <v>2.4157600828379838E-2</v>
      </c>
      <c r="AK228">
        <f t="shared" si="43"/>
        <v>1.5829046299960427E-3</v>
      </c>
      <c r="AL228">
        <f t="shared" si="46"/>
        <v>5.3552148564025043E-2</v>
      </c>
      <c r="AM228">
        <f t="shared" si="44"/>
        <v>144.05000000000001</v>
      </c>
      <c r="AN228">
        <f t="shared" si="45"/>
        <v>9625.01</v>
      </c>
    </row>
    <row r="229" spans="1:40" x14ac:dyDescent="0.25">
      <c r="A229" t="s">
        <v>95</v>
      </c>
      <c r="B229">
        <v>0.93500000000000005</v>
      </c>
      <c r="C229">
        <v>6.8999999999999999E-3</v>
      </c>
      <c r="D229">
        <v>80056.509999999995</v>
      </c>
      <c r="E229">
        <v>0.74299999999999999</v>
      </c>
      <c r="F229">
        <v>194.11</v>
      </c>
      <c r="G229">
        <v>9.02</v>
      </c>
      <c r="H229">
        <v>24.74</v>
      </c>
      <c r="I229">
        <v>98.55</v>
      </c>
      <c r="J229">
        <v>104.98</v>
      </c>
      <c r="K229">
        <v>295.89999999999998</v>
      </c>
      <c r="L229">
        <v>594.28</v>
      </c>
      <c r="M229">
        <v>1065.46</v>
      </c>
      <c r="N229">
        <v>1839.78</v>
      </c>
      <c r="O229">
        <v>3081.8</v>
      </c>
      <c r="P229">
        <v>8025.02</v>
      </c>
      <c r="Q229">
        <v>6374.16</v>
      </c>
      <c r="R229">
        <v>22370.77</v>
      </c>
      <c r="S229">
        <v>0</v>
      </c>
      <c r="T229">
        <v>0</v>
      </c>
      <c r="U229">
        <v>0</v>
      </c>
      <c r="V229">
        <v>85.2</v>
      </c>
      <c r="W229">
        <v>5.47</v>
      </c>
      <c r="X229">
        <v>21.49</v>
      </c>
      <c r="Y229">
        <v>36831.370000000003</v>
      </c>
      <c r="Z229">
        <v>79464.25</v>
      </c>
      <c r="AA229" s="4">
        <f t="shared" si="52"/>
        <v>0.46349610044768563</v>
      </c>
      <c r="AB229" t="s">
        <v>34</v>
      </c>
      <c r="AC229">
        <v>0</v>
      </c>
      <c r="AD229" t="s">
        <v>34</v>
      </c>
      <c r="AE229" t="s">
        <v>34</v>
      </c>
      <c r="AF229" t="s">
        <v>34</v>
      </c>
      <c r="AH229" s="1">
        <f t="shared" si="40"/>
        <v>0.61476024010362218</v>
      </c>
      <c r="AI229">
        <f t="shared" si="41"/>
        <v>21708.543000000001</v>
      </c>
      <c r="AJ229">
        <f t="shared" si="42"/>
        <v>3.6872182250013076E-2</v>
      </c>
      <c r="AK229">
        <f t="shared" si="43"/>
        <v>1.1656437867891612E-4</v>
      </c>
      <c r="AL229">
        <f t="shared" si="46"/>
        <v>2.5109834403514702E-3</v>
      </c>
      <c r="AM229">
        <f t="shared" si="44"/>
        <v>327.16300000000001</v>
      </c>
      <c r="AN229">
        <f t="shared" si="45"/>
        <v>21381.38</v>
      </c>
    </row>
    <row r="230" spans="1:40" x14ac:dyDescent="0.25">
      <c r="A230" t="s">
        <v>91</v>
      </c>
      <c r="B230">
        <v>0.93500000000000005</v>
      </c>
      <c r="C230">
        <v>3.3300000000000003E-2</v>
      </c>
      <c r="D230">
        <v>79704.81</v>
      </c>
      <c r="E230">
        <v>0.318</v>
      </c>
      <c r="F230">
        <v>51.42</v>
      </c>
      <c r="G230">
        <v>1.8640000000000001</v>
      </c>
      <c r="H230">
        <v>4.62</v>
      </c>
      <c r="I230">
        <v>23.64</v>
      </c>
      <c r="J230">
        <v>43.03</v>
      </c>
      <c r="K230">
        <v>70.400000000000006</v>
      </c>
      <c r="L230">
        <v>147.44999999999999</v>
      </c>
      <c r="M230">
        <v>319.08</v>
      </c>
      <c r="N230">
        <v>635.14</v>
      </c>
      <c r="O230">
        <v>1166.4000000000001</v>
      </c>
      <c r="P230">
        <v>3880.91</v>
      </c>
      <c r="Q230">
        <v>3181.22</v>
      </c>
      <c r="R230">
        <v>25067.48</v>
      </c>
      <c r="S230">
        <v>0</v>
      </c>
      <c r="T230">
        <v>0</v>
      </c>
      <c r="U230">
        <v>0</v>
      </c>
      <c r="V230">
        <v>49.85</v>
      </c>
      <c r="W230">
        <v>3.23</v>
      </c>
      <c r="X230">
        <v>8.3699999999999992</v>
      </c>
      <c r="Y230">
        <v>14683.84</v>
      </c>
      <c r="Z230">
        <v>47294.85</v>
      </c>
      <c r="AA230" s="4">
        <f t="shared" si="52"/>
        <v>0.31047439626090367</v>
      </c>
      <c r="AB230" t="s">
        <v>34</v>
      </c>
      <c r="AC230">
        <v>0</v>
      </c>
      <c r="AD230" t="s">
        <v>34</v>
      </c>
      <c r="AE230" t="s">
        <v>34</v>
      </c>
      <c r="AF230" t="s">
        <v>34</v>
      </c>
      <c r="AH230" s="1">
        <f t="shared" si="40"/>
        <v>1.0547785281850535</v>
      </c>
      <c r="AI230">
        <f t="shared" si="41"/>
        <v>9525.4920000000002</v>
      </c>
      <c r="AJ230">
        <f t="shared" si="42"/>
        <v>1.814007539468836E-2</v>
      </c>
      <c r="AK230">
        <f t="shared" si="43"/>
        <v>9.9961649933044558E-5</v>
      </c>
      <c r="AL230">
        <f t="shared" si="46"/>
        <v>4.5170454545454541E-3</v>
      </c>
      <c r="AM230">
        <f t="shared" si="44"/>
        <v>81.861999999999995</v>
      </c>
      <c r="AN230">
        <f t="shared" si="45"/>
        <v>9443.6299999999992</v>
      </c>
    </row>
    <row r="231" spans="1:40" x14ac:dyDescent="0.25">
      <c r="A231" t="s">
        <v>75</v>
      </c>
      <c r="B231">
        <v>0.93500000000000005</v>
      </c>
      <c r="C231">
        <v>2.18E-2</v>
      </c>
      <c r="D231">
        <v>79340.53</v>
      </c>
      <c r="E231">
        <v>0.998</v>
      </c>
      <c r="F231">
        <v>51.47</v>
      </c>
      <c r="G231">
        <v>0.91200000000000003</v>
      </c>
      <c r="H231">
        <v>2.1800000000000002</v>
      </c>
      <c r="I231">
        <v>11.2</v>
      </c>
      <c r="J231">
        <v>23</v>
      </c>
      <c r="K231">
        <v>37.44</v>
      </c>
      <c r="L231">
        <v>80.47</v>
      </c>
      <c r="M231">
        <v>174.54</v>
      </c>
      <c r="N231">
        <v>355.88</v>
      </c>
      <c r="O231">
        <v>713.9</v>
      </c>
      <c r="P231">
        <v>2595.46</v>
      </c>
      <c r="Q231">
        <v>2158.75</v>
      </c>
      <c r="R231">
        <v>25845.29</v>
      </c>
      <c r="S231">
        <v>0</v>
      </c>
      <c r="T231">
        <v>0</v>
      </c>
      <c r="U231">
        <v>0</v>
      </c>
      <c r="V231">
        <v>60.89</v>
      </c>
      <c r="W231">
        <v>4.05</v>
      </c>
      <c r="X231">
        <v>10.69</v>
      </c>
      <c r="Y231">
        <v>18319.66</v>
      </c>
      <c r="Z231">
        <v>59781.14</v>
      </c>
      <c r="AA231" s="4">
        <f t="shared" si="52"/>
        <v>0.30644547762053381</v>
      </c>
      <c r="AB231" t="s">
        <v>34</v>
      </c>
      <c r="AC231">
        <v>0</v>
      </c>
      <c r="AD231" t="s">
        <v>34</v>
      </c>
      <c r="AE231" t="s">
        <v>34</v>
      </c>
      <c r="AF231" t="s">
        <v>34</v>
      </c>
      <c r="AH231" s="1">
        <f t="shared" si="40"/>
        <v>1.1231839907901453</v>
      </c>
      <c r="AI231">
        <f t="shared" si="41"/>
        <v>6206.2</v>
      </c>
      <c r="AJ231">
        <f t="shared" si="42"/>
        <v>1.4425188598552857E-2</v>
      </c>
      <c r="AK231">
        <f t="shared" si="43"/>
        <v>4.6230457440648524E-4</v>
      </c>
      <c r="AL231">
        <f t="shared" si="46"/>
        <v>2.6655982905982908E-2</v>
      </c>
      <c r="AM231">
        <f t="shared" si="44"/>
        <v>66.759999999999991</v>
      </c>
      <c r="AN231">
        <f t="shared" si="45"/>
        <v>6139.4400000000005</v>
      </c>
    </row>
    <row r="232" spans="1:40" x14ac:dyDescent="0.25">
      <c r="A232" t="s">
        <v>76</v>
      </c>
      <c r="B232">
        <v>0.93500000000000005</v>
      </c>
      <c r="C232">
        <v>0.06</v>
      </c>
      <c r="D232">
        <v>76703.97</v>
      </c>
      <c r="E232">
        <v>3.11</v>
      </c>
      <c r="F232">
        <v>51.63</v>
      </c>
      <c r="G232">
        <v>1.728</v>
      </c>
      <c r="H232">
        <v>2.63</v>
      </c>
      <c r="I232">
        <v>10.48</v>
      </c>
      <c r="J232">
        <v>24.94</v>
      </c>
      <c r="K232">
        <v>37.46</v>
      </c>
      <c r="L232">
        <v>77.61</v>
      </c>
      <c r="M232">
        <v>180.75</v>
      </c>
      <c r="N232">
        <v>362.67</v>
      </c>
      <c r="O232">
        <v>729.62</v>
      </c>
      <c r="P232">
        <v>2278.4899999999998</v>
      </c>
      <c r="Q232">
        <v>1992.65</v>
      </c>
      <c r="R232">
        <v>24403.98</v>
      </c>
      <c r="S232">
        <v>0</v>
      </c>
      <c r="T232">
        <v>0</v>
      </c>
      <c r="U232">
        <v>0</v>
      </c>
      <c r="V232">
        <v>58.13</v>
      </c>
      <c r="W232">
        <v>3.9</v>
      </c>
      <c r="X232">
        <v>11.05</v>
      </c>
      <c r="Y232">
        <v>19843.82</v>
      </c>
      <c r="Z232">
        <v>54624.46</v>
      </c>
      <c r="AA232" s="4">
        <f t="shared" si="52"/>
        <v>0.3632771838842892</v>
      </c>
      <c r="AB232" t="s">
        <v>34</v>
      </c>
      <c r="AC232">
        <v>0</v>
      </c>
      <c r="AD232" t="s">
        <v>34</v>
      </c>
      <c r="AE232" t="s">
        <v>34</v>
      </c>
      <c r="AF232" t="s">
        <v>34</v>
      </c>
      <c r="AH232" s="1">
        <f t="shared" si="40"/>
        <v>1.2587280818877828</v>
      </c>
      <c r="AI232">
        <f t="shared" si="41"/>
        <v>5753.768</v>
      </c>
      <c r="AJ232">
        <f t="shared" si="42"/>
        <v>1.6440712928299007E-2</v>
      </c>
      <c r="AK232">
        <f t="shared" si="43"/>
        <v>1.5607357037111383E-3</v>
      </c>
      <c r="AL232">
        <f t="shared" si="46"/>
        <v>8.3021890016017078E-2</v>
      </c>
      <c r="AM232">
        <f t="shared" si="44"/>
        <v>69.578000000000003</v>
      </c>
      <c r="AN232">
        <f t="shared" si="45"/>
        <v>5684.1900000000005</v>
      </c>
    </row>
    <row r="233" spans="1:40" x14ac:dyDescent="0.25">
      <c r="A233" t="s">
        <v>84</v>
      </c>
      <c r="B233">
        <v>0.93500000000000005</v>
      </c>
      <c r="C233">
        <v>7.3999999999999996E-2</v>
      </c>
      <c r="D233">
        <v>77500.98</v>
      </c>
      <c r="E233">
        <v>2.29</v>
      </c>
      <c r="F233">
        <v>40.93</v>
      </c>
      <c r="G233">
        <v>2.99</v>
      </c>
      <c r="H233">
        <v>4.6399999999999997</v>
      </c>
      <c r="I233">
        <v>15.18</v>
      </c>
      <c r="J233">
        <v>37.950000000000003</v>
      </c>
      <c r="K233">
        <v>59.4</v>
      </c>
      <c r="L233">
        <v>121.29</v>
      </c>
      <c r="M233">
        <v>263.68</v>
      </c>
      <c r="N233">
        <v>548.41</v>
      </c>
      <c r="O233">
        <v>1016.24</v>
      </c>
      <c r="P233">
        <v>3404.47</v>
      </c>
      <c r="Q233">
        <v>2975.32</v>
      </c>
      <c r="R233">
        <v>25475.89</v>
      </c>
      <c r="S233">
        <v>0</v>
      </c>
      <c r="T233">
        <v>0</v>
      </c>
      <c r="U233">
        <v>0.23799999999999999</v>
      </c>
      <c r="V233">
        <v>38.9</v>
      </c>
      <c r="W233">
        <v>2.54</v>
      </c>
      <c r="X233">
        <v>6.38</v>
      </c>
      <c r="Y233">
        <v>11736.86</v>
      </c>
      <c r="Z233">
        <v>37694.35</v>
      </c>
      <c r="AA233" s="4">
        <f t="shared" si="52"/>
        <v>0.31136921050502264</v>
      </c>
      <c r="AB233" t="s">
        <v>34</v>
      </c>
      <c r="AC233">
        <v>0</v>
      </c>
      <c r="AD233" t="s">
        <v>34</v>
      </c>
      <c r="AE233" t="s">
        <v>34</v>
      </c>
      <c r="AF233" t="s">
        <v>34</v>
      </c>
      <c r="AH233" s="1">
        <f t="shared" si="40"/>
        <v>1.2638125740085919</v>
      </c>
      <c r="AI233">
        <f t="shared" si="41"/>
        <v>8492.7899999999991</v>
      </c>
      <c r="AJ233">
        <f t="shared" si="42"/>
        <v>1.7447649707590315E-2</v>
      </c>
      <c r="AK233">
        <f t="shared" si="43"/>
        <v>7.6966511165185594E-4</v>
      </c>
      <c r="AL233">
        <f t="shared" si="46"/>
        <v>3.8552188552188553E-2</v>
      </c>
      <c r="AM233">
        <f t="shared" si="44"/>
        <v>66.03</v>
      </c>
      <c r="AN233">
        <f t="shared" si="45"/>
        <v>8426.76</v>
      </c>
    </row>
    <row r="234" spans="1:40" x14ac:dyDescent="0.25">
      <c r="A234" t="s">
        <v>77</v>
      </c>
      <c r="B234">
        <v>0.93500000000000005</v>
      </c>
      <c r="C234">
        <v>5.6000000000000001E-2</v>
      </c>
      <c r="D234">
        <v>81074.95</v>
      </c>
      <c r="E234">
        <v>1.107</v>
      </c>
      <c r="F234">
        <v>58.47</v>
      </c>
      <c r="G234">
        <v>1.8180000000000001</v>
      </c>
      <c r="H234">
        <v>4.29</v>
      </c>
      <c r="I234">
        <v>16.95</v>
      </c>
      <c r="J234">
        <v>36.130000000000003</v>
      </c>
      <c r="K234">
        <v>62.82</v>
      </c>
      <c r="L234">
        <v>133.9</v>
      </c>
      <c r="M234">
        <v>297.81</v>
      </c>
      <c r="N234">
        <v>608.27</v>
      </c>
      <c r="O234">
        <v>1154.28</v>
      </c>
      <c r="P234">
        <v>3760.05</v>
      </c>
      <c r="Q234">
        <v>3268.46</v>
      </c>
      <c r="R234">
        <v>25084.02</v>
      </c>
      <c r="S234">
        <v>0</v>
      </c>
      <c r="T234">
        <v>0</v>
      </c>
      <c r="U234">
        <v>0</v>
      </c>
      <c r="V234">
        <v>49.47</v>
      </c>
      <c r="W234">
        <v>3.39</v>
      </c>
      <c r="X234">
        <v>8.57</v>
      </c>
      <c r="Y234">
        <v>15666.2</v>
      </c>
      <c r="Z234">
        <v>46913.19</v>
      </c>
      <c r="AA234" s="4">
        <f t="shared" si="52"/>
        <v>0.33394019890781251</v>
      </c>
      <c r="AB234" t="s">
        <v>34</v>
      </c>
      <c r="AC234">
        <v>0</v>
      </c>
      <c r="AD234" t="s">
        <v>34</v>
      </c>
      <c r="AE234" t="s">
        <v>34</v>
      </c>
      <c r="AF234" t="s">
        <v>34</v>
      </c>
      <c r="AH234" s="1">
        <f t="shared" si="40"/>
        <v>1.1072205667740282</v>
      </c>
      <c r="AI234">
        <f t="shared" si="41"/>
        <v>9404.3549999999996</v>
      </c>
      <c r="AJ234">
        <f t="shared" si="42"/>
        <v>1.6707224637970239E-2</v>
      </c>
      <c r="AK234">
        <f t="shared" si="43"/>
        <v>3.3869161623516886E-4</v>
      </c>
      <c r="AL234">
        <f t="shared" si="46"/>
        <v>1.7621776504297994E-2</v>
      </c>
      <c r="AM234">
        <f t="shared" si="44"/>
        <v>82.635000000000005</v>
      </c>
      <c r="AN234">
        <f t="shared" si="45"/>
        <v>9321.7200000000012</v>
      </c>
    </row>
    <row r="235" spans="1:40" x14ac:dyDescent="0.25">
      <c r="A235" t="s">
        <v>102</v>
      </c>
      <c r="B235">
        <v>0.93500000000000005</v>
      </c>
      <c r="C235">
        <v>0.17699999999999999</v>
      </c>
      <c r="D235">
        <v>75482.02</v>
      </c>
      <c r="E235">
        <v>15.9</v>
      </c>
      <c r="F235">
        <v>203.46</v>
      </c>
      <c r="G235">
        <v>18.399999999999999</v>
      </c>
      <c r="H235">
        <v>27.26</v>
      </c>
      <c r="I235">
        <v>57.53</v>
      </c>
      <c r="J235">
        <v>83</v>
      </c>
      <c r="K235">
        <v>171.57</v>
      </c>
      <c r="L235">
        <v>315.62</v>
      </c>
      <c r="M235">
        <v>627.5</v>
      </c>
      <c r="N235">
        <v>1129.1099999999999</v>
      </c>
      <c r="O235">
        <v>1935.78</v>
      </c>
      <c r="P235">
        <v>5371.52</v>
      </c>
      <c r="Q235">
        <v>4135.96</v>
      </c>
      <c r="R235">
        <v>21252.58</v>
      </c>
      <c r="S235">
        <v>0</v>
      </c>
      <c r="T235">
        <v>0</v>
      </c>
      <c r="U235">
        <v>0</v>
      </c>
      <c r="V235">
        <v>86.95</v>
      </c>
      <c r="W235">
        <v>5.57</v>
      </c>
      <c r="X235">
        <v>27.08</v>
      </c>
      <c r="Y235">
        <v>48493.42</v>
      </c>
      <c r="Z235">
        <v>81078.399999999994</v>
      </c>
      <c r="AA235" s="4">
        <f t="shared" si="52"/>
        <v>0.59810529068161189</v>
      </c>
      <c r="AB235" t="s">
        <v>34</v>
      </c>
      <c r="AC235">
        <v>0</v>
      </c>
      <c r="AD235" t="s">
        <v>34</v>
      </c>
      <c r="AE235" t="s">
        <v>34</v>
      </c>
      <c r="AF235" t="s">
        <v>34</v>
      </c>
      <c r="AH235" s="1">
        <f t="shared" si="40"/>
        <v>0.83543031385799993</v>
      </c>
      <c r="AI235">
        <f t="shared" si="41"/>
        <v>14092.61</v>
      </c>
      <c r="AJ235">
        <f t="shared" si="42"/>
        <v>3.1940679733110919E-2</v>
      </c>
      <c r="AK235">
        <f t="shared" si="43"/>
        <v>3.8443311830868771E-3</v>
      </c>
      <c r="AL235">
        <f t="shared" si="46"/>
        <v>9.2673544325931112E-2</v>
      </c>
      <c r="AM235">
        <f t="shared" si="44"/>
        <v>322.55000000000007</v>
      </c>
      <c r="AN235">
        <f t="shared" si="45"/>
        <v>13770.060000000001</v>
      </c>
    </row>
    <row r="236" spans="1:40" x14ac:dyDescent="0.25">
      <c r="A236" t="s">
        <v>87</v>
      </c>
      <c r="B236">
        <v>0.93500000000000005</v>
      </c>
      <c r="C236">
        <v>6.2E-2</v>
      </c>
      <c r="D236">
        <v>84841.32</v>
      </c>
      <c r="E236">
        <v>0.4</v>
      </c>
      <c r="F236">
        <v>58.52</v>
      </c>
      <c r="G236">
        <v>0.877</v>
      </c>
      <c r="H236">
        <v>2.41</v>
      </c>
      <c r="I236">
        <v>9.9600000000000009</v>
      </c>
      <c r="J236">
        <v>26.07</v>
      </c>
      <c r="K236">
        <v>40.22</v>
      </c>
      <c r="L236">
        <v>89.37</v>
      </c>
      <c r="M236">
        <v>199.81</v>
      </c>
      <c r="N236">
        <v>394.97</v>
      </c>
      <c r="O236">
        <v>754.83</v>
      </c>
      <c r="P236">
        <v>2660.91</v>
      </c>
      <c r="Q236">
        <v>2247.52</v>
      </c>
      <c r="R236">
        <v>27517.52</v>
      </c>
      <c r="S236">
        <v>0</v>
      </c>
      <c r="T236">
        <v>0</v>
      </c>
      <c r="U236">
        <v>0</v>
      </c>
      <c r="V236">
        <v>71.62</v>
      </c>
      <c r="W236">
        <v>4.5599999999999996</v>
      </c>
      <c r="X236">
        <v>14.15</v>
      </c>
      <c r="Y236">
        <v>24623.3</v>
      </c>
      <c r="Z236">
        <v>66732.850000000006</v>
      </c>
      <c r="AA236" s="4">
        <f t="shared" si="52"/>
        <v>0.36898319193620527</v>
      </c>
      <c r="AB236" t="s">
        <v>34</v>
      </c>
      <c r="AC236">
        <v>0</v>
      </c>
      <c r="AD236" t="s">
        <v>34</v>
      </c>
      <c r="AE236" t="s">
        <v>34</v>
      </c>
      <c r="AF236" t="s">
        <v>34</v>
      </c>
      <c r="AH236" s="1">
        <f t="shared" si="40"/>
        <v>1.3025377799896063</v>
      </c>
      <c r="AI236">
        <f t="shared" si="41"/>
        <v>6485.8670000000002</v>
      </c>
      <c r="AJ236">
        <f t="shared" si="42"/>
        <v>1.5115129786426448E-2</v>
      </c>
      <c r="AK236">
        <f t="shared" si="43"/>
        <v>1.7797394461450844E-4</v>
      </c>
      <c r="AL236">
        <f t="shared" si="46"/>
        <v>9.9453008453505732E-3</v>
      </c>
      <c r="AM236">
        <f t="shared" si="44"/>
        <v>72.167000000000002</v>
      </c>
      <c r="AN236">
        <f t="shared" si="45"/>
        <v>6413.7000000000007</v>
      </c>
    </row>
    <row r="237" spans="1:40" x14ac:dyDescent="0.25">
      <c r="A237" t="s">
        <v>88</v>
      </c>
      <c r="B237">
        <v>0.93500000000000005</v>
      </c>
      <c r="C237">
        <v>8.5000000000000006E-2</v>
      </c>
      <c r="D237">
        <v>78693.34</v>
      </c>
      <c r="E237">
        <v>2.71</v>
      </c>
      <c r="F237">
        <v>34.130000000000003</v>
      </c>
      <c r="G237">
        <v>2.39</v>
      </c>
      <c r="H237">
        <v>4.17</v>
      </c>
      <c r="I237">
        <v>19.420000000000002</v>
      </c>
      <c r="J237">
        <v>40.1</v>
      </c>
      <c r="K237">
        <v>62.87</v>
      </c>
      <c r="L237">
        <v>125.57</v>
      </c>
      <c r="M237">
        <v>277.94</v>
      </c>
      <c r="N237">
        <v>543.63</v>
      </c>
      <c r="O237">
        <v>1016.13</v>
      </c>
      <c r="P237">
        <v>3410.82</v>
      </c>
      <c r="Q237">
        <v>2735.92</v>
      </c>
      <c r="R237">
        <v>26641.88</v>
      </c>
      <c r="S237">
        <v>0</v>
      </c>
      <c r="T237">
        <v>0</v>
      </c>
      <c r="U237">
        <v>0</v>
      </c>
      <c r="V237">
        <v>41.61</v>
      </c>
      <c r="W237">
        <v>2.7</v>
      </c>
      <c r="X237">
        <v>7.18</v>
      </c>
      <c r="Y237">
        <v>12849.51</v>
      </c>
      <c r="Z237">
        <v>38830.35</v>
      </c>
      <c r="AA237" s="4">
        <f t="shared" si="52"/>
        <v>0.33091409168343838</v>
      </c>
      <c r="AB237" t="s">
        <v>34</v>
      </c>
      <c r="AC237">
        <v>0</v>
      </c>
      <c r="AD237" t="s">
        <v>34</v>
      </c>
      <c r="AE237" t="s">
        <v>34</v>
      </c>
      <c r="AF237" t="s">
        <v>34</v>
      </c>
      <c r="AH237" s="1">
        <f t="shared" si="40"/>
        <v>1.1476197923210671</v>
      </c>
      <c r="AI237">
        <f t="shared" si="41"/>
        <v>8275.7999999999993</v>
      </c>
      <c r="AJ237">
        <f t="shared" si="42"/>
        <v>1.8432517693692425E-2</v>
      </c>
      <c r="AK237">
        <f t="shared" si="43"/>
        <v>9.9052603877306357E-4</v>
      </c>
      <c r="AL237">
        <f t="shared" si="46"/>
        <v>4.3104819468745031E-2</v>
      </c>
      <c r="AM237">
        <f t="shared" si="44"/>
        <v>62.820000000000007</v>
      </c>
      <c r="AN237">
        <f t="shared" si="45"/>
        <v>8212.98</v>
      </c>
    </row>
    <row r="238" spans="1:40" x14ac:dyDescent="0.25">
      <c r="A238" t="s">
        <v>80</v>
      </c>
      <c r="B238">
        <v>0.93500000000000005</v>
      </c>
      <c r="C238">
        <v>1.55E-2</v>
      </c>
      <c r="D238">
        <v>76223.39</v>
      </c>
      <c r="E238">
        <v>9.6000000000000002E-2</v>
      </c>
      <c r="F238">
        <v>34.479999999999997</v>
      </c>
      <c r="G238">
        <v>1.579</v>
      </c>
      <c r="H238">
        <v>4.3</v>
      </c>
      <c r="I238">
        <v>20.83</v>
      </c>
      <c r="J238">
        <v>42.87</v>
      </c>
      <c r="K238">
        <v>70.739999999999995</v>
      </c>
      <c r="L238">
        <v>146.52000000000001</v>
      </c>
      <c r="M238">
        <v>310.36</v>
      </c>
      <c r="N238">
        <v>614</v>
      </c>
      <c r="O238">
        <v>1156.51</v>
      </c>
      <c r="P238">
        <v>3770.83</v>
      </c>
      <c r="Q238">
        <v>3106.32</v>
      </c>
      <c r="R238">
        <v>25274.2</v>
      </c>
      <c r="S238">
        <v>0</v>
      </c>
      <c r="T238">
        <v>0</v>
      </c>
      <c r="U238">
        <v>0</v>
      </c>
      <c r="V238">
        <v>44.89</v>
      </c>
      <c r="W238">
        <v>2.88</v>
      </c>
      <c r="X238">
        <v>8.16</v>
      </c>
      <c r="Y238">
        <v>14639.06</v>
      </c>
      <c r="Z238">
        <v>41795.949999999997</v>
      </c>
      <c r="AA238" s="4">
        <f t="shared" si="52"/>
        <v>0.35025068218332162</v>
      </c>
      <c r="AB238" t="s">
        <v>34</v>
      </c>
      <c r="AC238">
        <v>0</v>
      </c>
      <c r="AD238" t="s">
        <v>34</v>
      </c>
      <c r="AE238" t="s">
        <v>34</v>
      </c>
      <c r="AF238" t="s">
        <v>34</v>
      </c>
      <c r="AH238" s="1">
        <f t="shared" si="40"/>
        <v>1.1168023542825574</v>
      </c>
      <c r="AI238">
        <f t="shared" si="41"/>
        <v>9279.4349999999995</v>
      </c>
      <c r="AJ238">
        <f t="shared" si="42"/>
        <v>1.8759795588769581E-2</v>
      </c>
      <c r="AK238">
        <f t="shared" si="43"/>
        <v>3.0904736150815112E-5</v>
      </c>
      <c r="AL238">
        <f t="shared" si="46"/>
        <v>1.3570822731128077E-3</v>
      </c>
      <c r="AM238">
        <f t="shared" si="44"/>
        <v>61.284999999999989</v>
      </c>
      <c r="AN238">
        <f t="shared" si="45"/>
        <v>9218.15</v>
      </c>
    </row>
    <row r="239" spans="1:40" x14ac:dyDescent="0.25">
      <c r="A239" t="s">
        <v>99</v>
      </c>
      <c r="B239">
        <v>0.93500000000000005</v>
      </c>
      <c r="C239">
        <v>5.8999999999999997E-2</v>
      </c>
      <c r="D239">
        <v>79184.86</v>
      </c>
      <c r="E239">
        <v>0.12670000000000001</v>
      </c>
      <c r="F239">
        <v>27.42</v>
      </c>
      <c r="G239">
        <v>0.92400000000000004</v>
      </c>
      <c r="H239">
        <v>2.89</v>
      </c>
      <c r="I239">
        <v>11.16</v>
      </c>
      <c r="J239">
        <v>31.85</v>
      </c>
      <c r="K239">
        <v>56.09</v>
      </c>
      <c r="L239">
        <v>105.45</v>
      </c>
      <c r="M239">
        <v>236.95</v>
      </c>
      <c r="N239">
        <v>445.45</v>
      </c>
      <c r="O239">
        <v>826.31</v>
      </c>
      <c r="P239">
        <v>2830.82</v>
      </c>
      <c r="Q239">
        <v>2777.44</v>
      </c>
      <c r="R239">
        <v>26981.68</v>
      </c>
      <c r="S239">
        <v>0</v>
      </c>
      <c r="T239">
        <v>0</v>
      </c>
      <c r="U239">
        <v>0</v>
      </c>
      <c r="V239">
        <v>37.54</v>
      </c>
      <c r="W239">
        <v>2.39</v>
      </c>
      <c r="X239">
        <v>6.65</v>
      </c>
      <c r="Y239">
        <v>13217.25</v>
      </c>
      <c r="Z239">
        <v>34865.339999999997</v>
      </c>
      <c r="AA239" s="4">
        <f t="shared" si="52"/>
        <v>0.37909425234344485</v>
      </c>
      <c r="AB239" t="s">
        <v>34</v>
      </c>
      <c r="AC239">
        <v>0</v>
      </c>
      <c r="AD239" t="s">
        <v>34</v>
      </c>
      <c r="AE239" t="s">
        <v>34</v>
      </c>
      <c r="AF239" t="s">
        <v>34</v>
      </c>
      <c r="AH239" s="1">
        <f t="shared" si="40"/>
        <v>1.2730182195688704</v>
      </c>
      <c r="AI239">
        <f t="shared" si="41"/>
        <v>7352.8806999999997</v>
      </c>
      <c r="AJ239">
        <f t="shared" si="42"/>
        <v>1.981404681329085E-2</v>
      </c>
      <c r="AK239">
        <f t="shared" si="43"/>
        <v>4.5617547093726598E-5</v>
      </c>
      <c r="AL239">
        <f t="shared" si="46"/>
        <v>2.2588696737386345E-3</v>
      </c>
      <c r="AM239">
        <f t="shared" si="44"/>
        <v>42.520700000000005</v>
      </c>
      <c r="AN239">
        <f t="shared" si="45"/>
        <v>7310.3600000000006</v>
      </c>
    </row>
    <row r="240" spans="1:40" x14ac:dyDescent="0.25">
      <c r="A240" t="s">
        <v>83</v>
      </c>
      <c r="B240">
        <v>0.93500000000000005</v>
      </c>
      <c r="C240">
        <v>0</v>
      </c>
      <c r="D240">
        <v>83724.28</v>
      </c>
      <c r="E240">
        <v>0.56999999999999995</v>
      </c>
      <c r="F240">
        <v>60.17</v>
      </c>
      <c r="G240">
        <v>0.874</v>
      </c>
      <c r="H240">
        <v>2.56</v>
      </c>
      <c r="I240">
        <v>12.76</v>
      </c>
      <c r="J240">
        <v>26.28</v>
      </c>
      <c r="K240">
        <v>50.47</v>
      </c>
      <c r="L240">
        <v>110.47</v>
      </c>
      <c r="M240">
        <v>242.1</v>
      </c>
      <c r="N240">
        <v>498.67</v>
      </c>
      <c r="O240">
        <v>967.06</v>
      </c>
      <c r="P240">
        <v>3057.75</v>
      </c>
      <c r="Q240">
        <v>2765.18</v>
      </c>
      <c r="R240">
        <v>27203.88</v>
      </c>
      <c r="S240">
        <v>0</v>
      </c>
      <c r="T240">
        <v>0</v>
      </c>
      <c r="U240">
        <v>0</v>
      </c>
      <c r="V240">
        <v>53.42</v>
      </c>
      <c r="W240">
        <v>3.48</v>
      </c>
      <c r="X240">
        <v>9.2100000000000009</v>
      </c>
      <c r="Y240">
        <v>17152.169999999998</v>
      </c>
      <c r="Z240">
        <v>50555.75</v>
      </c>
      <c r="AA240" s="4">
        <f t="shared" si="52"/>
        <v>0.33927238741389454</v>
      </c>
      <c r="AB240" t="s">
        <v>34</v>
      </c>
      <c r="AC240">
        <v>0</v>
      </c>
      <c r="AD240" t="s">
        <v>34</v>
      </c>
      <c r="AE240" t="s">
        <v>34</v>
      </c>
      <c r="AF240" t="s">
        <v>34</v>
      </c>
      <c r="AH240" s="1">
        <f t="shared" si="40"/>
        <v>1.0355793250600276</v>
      </c>
      <c r="AI240">
        <f t="shared" si="41"/>
        <v>7794.9140000000007</v>
      </c>
      <c r="AJ240">
        <f t="shared" si="42"/>
        <v>1.6505600523260566E-2</v>
      </c>
      <c r="AK240">
        <f t="shared" si="43"/>
        <v>2.061348628299062E-4</v>
      </c>
      <c r="AL240">
        <f t="shared" si="46"/>
        <v>1.1293837923518922E-2</v>
      </c>
      <c r="AM240">
        <f t="shared" si="44"/>
        <v>76.934000000000012</v>
      </c>
      <c r="AN240">
        <f t="shared" si="45"/>
        <v>7717.98</v>
      </c>
    </row>
    <row r="241" spans="1:40" x14ac:dyDescent="0.25">
      <c r="A241" t="s">
        <v>85</v>
      </c>
      <c r="B241">
        <v>0.93500000000000005</v>
      </c>
      <c r="C241">
        <v>7.1999999999999998E-3</v>
      </c>
      <c r="D241">
        <v>81481.91</v>
      </c>
      <c r="E241">
        <v>1.4490000000000001</v>
      </c>
      <c r="F241">
        <v>51</v>
      </c>
      <c r="G241">
        <v>2.61</v>
      </c>
      <c r="H241">
        <v>6.28</v>
      </c>
      <c r="I241">
        <v>25.11</v>
      </c>
      <c r="J241">
        <v>54.64</v>
      </c>
      <c r="K241">
        <v>87.21</v>
      </c>
      <c r="L241">
        <v>186.75</v>
      </c>
      <c r="M241">
        <v>401.32</v>
      </c>
      <c r="N241">
        <v>784.6</v>
      </c>
      <c r="O241">
        <v>1506.48</v>
      </c>
      <c r="P241">
        <v>4621.8900000000003</v>
      </c>
      <c r="Q241">
        <v>4302.17</v>
      </c>
      <c r="R241">
        <v>26443.25</v>
      </c>
      <c r="S241">
        <v>0</v>
      </c>
      <c r="T241">
        <v>0</v>
      </c>
      <c r="U241">
        <v>0</v>
      </c>
      <c r="V241">
        <v>50.02</v>
      </c>
      <c r="W241">
        <v>3.29</v>
      </c>
      <c r="X241">
        <v>9.23</v>
      </c>
      <c r="Y241">
        <v>17887.98</v>
      </c>
      <c r="Z241">
        <v>47166.559999999998</v>
      </c>
      <c r="AA241" s="4">
        <f t="shared" si="52"/>
        <v>0.3792513170347806</v>
      </c>
      <c r="AB241" t="s">
        <v>34</v>
      </c>
      <c r="AC241">
        <v>0</v>
      </c>
      <c r="AD241" t="s">
        <v>34</v>
      </c>
      <c r="AE241" t="s">
        <v>34</v>
      </c>
      <c r="AF241" t="s">
        <v>34</v>
      </c>
      <c r="AH241" s="1">
        <f t="shared" si="40"/>
        <v>1.1676271669359071</v>
      </c>
      <c r="AI241">
        <f t="shared" si="41"/>
        <v>12031.509</v>
      </c>
      <c r="AJ241">
        <f t="shared" si="42"/>
        <v>1.8868904279418158E-2</v>
      </c>
      <c r="AK241">
        <f t="shared" si="43"/>
        <v>3.3680677425578258E-4</v>
      </c>
      <c r="AL241">
        <f t="shared" si="46"/>
        <v>1.6615067079463367E-2</v>
      </c>
      <c r="AM241">
        <f t="shared" si="44"/>
        <v>86.448999999999998</v>
      </c>
      <c r="AN241">
        <f t="shared" si="45"/>
        <v>11945.060000000001</v>
      </c>
    </row>
    <row r="242" spans="1:40" x14ac:dyDescent="0.25">
      <c r="A242" t="s">
        <v>94</v>
      </c>
      <c r="B242">
        <v>0.93500000000000005</v>
      </c>
      <c r="C242">
        <v>8.2000000000000003E-2</v>
      </c>
      <c r="D242">
        <v>82384.33</v>
      </c>
      <c r="E242">
        <v>5.21</v>
      </c>
      <c r="F242">
        <v>44.18</v>
      </c>
      <c r="G242">
        <v>9.17</v>
      </c>
      <c r="H242">
        <v>10.72</v>
      </c>
      <c r="I242">
        <v>16.12</v>
      </c>
      <c r="J242">
        <v>42.4</v>
      </c>
      <c r="K242">
        <v>37.18</v>
      </c>
      <c r="L242">
        <v>70.61</v>
      </c>
      <c r="M242">
        <v>169.28</v>
      </c>
      <c r="N242">
        <v>344.27</v>
      </c>
      <c r="O242">
        <v>689.75</v>
      </c>
      <c r="P242">
        <v>2364.87</v>
      </c>
      <c r="Q242">
        <v>2208.12</v>
      </c>
      <c r="R242">
        <v>27933.279999999999</v>
      </c>
      <c r="S242">
        <v>0</v>
      </c>
      <c r="T242">
        <v>0</v>
      </c>
      <c r="U242">
        <v>0</v>
      </c>
      <c r="V242">
        <v>35.270000000000003</v>
      </c>
      <c r="W242">
        <v>2.2599999999999998</v>
      </c>
      <c r="X242">
        <v>4.8899999999999997</v>
      </c>
      <c r="Y242">
        <v>9539.8700000000008</v>
      </c>
      <c r="Z242">
        <v>33513.54</v>
      </c>
      <c r="AA242" s="4">
        <f t="shared" si="52"/>
        <v>0.28465718631932052</v>
      </c>
      <c r="AB242" t="s">
        <v>34</v>
      </c>
      <c r="AC242">
        <v>0</v>
      </c>
      <c r="AD242" t="s">
        <v>34</v>
      </c>
      <c r="AE242" t="s">
        <v>34</v>
      </c>
      <c r="AF242" t="s">
        <v>34</v>
      </c>
      <c r="AH242" s="1">
        <f t="shared" si="40"/>
        <v>1.7319232609572739</v>
      </c>
      <c r="AI242">
        <f t="shared" si="41"/>
        <v>6011.8799999999992</v>
      </c>
      <c r="AJ242">
        <f t="shared" si="42"/>
        <v>1.5721794432674945E-2</v>
      </c>
      <c r="AK242">
        <f t="shared" si="43"/>
        <v>2.3594732170353063E-3</v>
      </c>
      <c r="AL242">
        <f t="shared" si="46"/>
        <v>0.14012910166756321</v>
      </c>
      <c r="AM242">
        <f t="shared" si="44"/>
        <v>85.4</v>
      </c>
      <c r="AN242">
        <f t="shared" si="45"/>
        <v>5926.48</v>
      </c>
    </row>
    <row r="243" spans="1:40" x14ac:dyDescent="0.25">
      <c r="A243" t="s">
        <v>98</v>
      </c>
      <c r="B243">
        <v>0.93500000000000005</v>
      </c>
      <c r="C243">
        <v>9.6000000000000002E-2</v>
      </c>
      <c r="D243">
        <v>80035.06</v>
      </c>
      <c r="E243">
        <v>7.7</v>
      </c>
      <c r="F243">
        <v>86.32</v>
      </c>
      <c r="G243">
        <v>3.97</v>
      </c>
      <c r="H243">
        <v>5.22</v>
      </c>
      <c r="I243">
        <v>18</v>
      </c>
      <c r="J243">
        <v>35.89</v>
      </c>
      <c r="K243">
        <v>63.6</v>
      </c>
      <c r="L243">
        <v>129.47</v>
      </c>
      <c r="M243">
        <v>279.60000000000002</v>
      </c>
      <c r="N243">
        <v>534.20000000000005</v>
      </c>
      <c r="O243">
        <v>1056.28</v>
      </c>
      <c r="P243">
        <v>3011.4</v>
      </c>
      <c r="Q243">
        <v>2689.4</v>
      </c>
      <c r="R243">
        <v>23346.36</v>
      </c>
      <c r="S243">
        <v>0</v>
      </c>
      <c r="T243">
        <v>0</v>
      </c>
      <c r="U243">
        <v>0</v>
      </c>
      <c r="V243">
        <v>87.08</v>
      </c>
      <c r="W243">
        <v>5.65</v>
      </c>
      <c r="X243">
        <v>19.48</v>
      </c>
      <c r="Y243">
        <v>35429.15</v>
      </c>
      <c r="Z243">
        <v>80938.98</v>
      </c>
      <c r="AA243" s="4">
        <f t="shared" si="52"/>
        <v>0.4377266676698916</v>
      </c>
      <c r="AB243" t="s">
        <v>34</v>
      </c>
      <c r="AC243">
        <v>0</v>
      </c>
      <c r="AD243" t="s">
        <v>34</v>
      </c>
      <c r="AE243" t="s">
        <v>34</v>
      </c>
      <c r="AF243" t="s">
        <v>34</v>
      </c>
      <c r="AH243" s="1">
        <f t="shared" si="40"/>
        <v>1.0607392715630917</v>
      </c>
      <c r="AI243">
        <f t="shared" si="41"/>
        <v>7921.0499999999993</v>
      </c>
      <c r="AJ243">
        <f t="shared" si="42"/>
        <v>2.1119744969117355E-2</v>
      </c>
      <c r="AK243">
        <f t="shared" si="43"/>
        <v>2.8630921395106715E-3</v>
      </c>
      <c r="AL243">
        <f t="shared" si="46"/>
        <v>0.12106918238993711</v>
      </c>
      <c r="AM243">
        <f t="shared" si="44"/>
        <v>121.21</v>
      </c>
      <c r="AN243">
        <f t="shared" si="45"/>
        <v>7799.84</v>
      </c>
    </row>
    <row r="244" spans="1:40" x14ac:dyDescent="0.25">
      <c r="A244" t="s">
        <v>74</v>
      </c>
      <c r="B244">
        <v>0.93500000000000005</v>
      </c>
      <c r="C244">
        <v>4.0500000000000001E-2</v>
      </c>
      <c r="D244">
        <v>84790.23</v>
      </c>
      <c r="E244">
        <v>8.7599999999999997E-2</v>
      </c>
      <c r="F244">
        <v>17.71</v>
      </c>
      <c r="G244">
        <v>2.2999999999999998</v>
      </c>
      <c r="H244">
        <v>7.51</v>
      </c>
      <c r="I244">
        <v>31.65</v>
      </c>
      <c r="J244">
        <v>60.38</v>
      </c>
      <c r="K244">
        <v>88</v>
      </c>
      <c r="L244">
        <v>137.72</v>
      </c>
      <c r="M244">
        <v>222.06</v>
      </c>
      <c r="N244">
        <v>325.2</v>
      </c>
      <c r="O244">
        <v>466.33</v>
      </c>
      <c r="P244">
        <v>1137.17</v>
      </c>
      <c r="Q244">
        <v>1010.47</v>
      </c>
      <c r="R244">
        <v>32762.9</v>
      </c>
      <c r="S244">
        <v>0</v>
      </c>
      <c r="T244">
        <v>0</v>
      </c>
      <c r="U244">
        <v>0</v>
      </c>
      <c r="V244">
        <v>3.68</v>
      </c>
      <c r="W244">
        <v>0.23699999999999999</v>
      </c>
      <c r="X244">
        <v>0.65100000000000002</v>
      </c>
      <c r="Y244">
        <v>1295.25</v>
      </c>
      <c r="Z244">
        <v>3705.69</v>
      </c>
      <c r="AA244" s="4">
        <f t="shared" si="52"/>
        <v>0.34953004703577473</v>
      </c>
      <c r="AB244" t="s">
        <v>34</v>
      </c>
      <c r="AC244">
        <v>0</v>
      </c>
      <c r="AD244" t="s">
        <v>34</v>
      </c>
      <c r="AE244" t="s">
        <v>34</v>
      </c>
      <c r="AF244" t="s">
        <v>34</v>
      </c>
      <c r="AH244" s="1">
        <f t="shared" si="40"/>
        <v>1.1441024495433021</v>
      </c>
      <c r="AI244">
        <f t="shared" si="41"/>
        <v>3506.5875999999998</v>
      </c>
      <c r="AJ244">
        <f t="shared" si="42"/>
        <v>7.7385087541880282E-2</v>
      </c>
      <c r="AK244">
        <f t="shared" si="43"/>
        <v>8.6692331291379261E-5</v>
      </c>
      <c r="AL244">
        <f t="shared" si="46"/>
        <v>9.9545454545454546E-4</v>
      </c>
      <c r="AM244">
        <f t="shared" si="44"/>
        <v>59.257599999999996</v>
      </c>
      <c r="AN244">
        <f t="shared" si="45"/>
        <v>3447.33</v>
      </c>
    </row>
    <row r="245" spans="1:40" x14ac:dyDescent="0.25">
      <c r="A245" t="s">
        <v>79</v>
      </c>
      <c r="B245">
        <v>0.93500000000000005</v>
      </c>
      <c r="C245">
        <v>1.43E-2</v>
      </c>
      <c r="D245">
        <v>80156.05</v>
      </c>
      <c r="E245">
        <v>0.26600000000000001</v>
      </c>
      <c r="F245">
        <v>27.21</v>
      </c>
      <c r="G245">
        <v>0.86299999999999999</v>
      </c>
      <c r="H245">
        <v>1.248</v>
      </c>
      <c r="I245">
        <v>5.41</v>
      </c>
      <c r="J245">
        <v>16.97</v>
      </c>
      <c r="K245">
        <v>21.5</v>
      </c>
      <c r="L245">
        <v>49</v>
      </c>
      <c r="M245">
        <v>106.43</v>
      </c>
      <c r="N245">
        <v>229.52</v>
      </c>
      <c r="O245">
        <v>493.29</v>
      </c>
      <c r="P245">
        <v>1996.08</v>
      </c>
      <c r="Q245">
        <v>1697.58</v>
      </c>
      <c r="R245">
        <v>33253.21</v>
      </c>
      <c r="S245">
        <v>0</v>
      </c>
      <c r="T245">
        <v>0</v>
      </c>
      <c r="U245">
        <v>0</v>
      </c>
      <c r="V245">
        <v>39.71</v>
      </c>
      <c r="W245">
        <v>2.56</v>
      </c>
      <c r="X245">
        <v>6.24</v>
      </c>
      <c r="Y245">
        <v>11258.12</v>
      </c>
      <c r="Z245">
        <v>36830.800000000003</v>
      </c>
      <c r="AA245" s="4">
        <f t="shared" si="52"/>
        <v>0.30567134029127796</v>
      </c>
      <c r="AB245" t="s">
        <v>34</v>
      </c>
      <c r="AC245">
        <v>0</v>
      </c>
      <c r="AD245" t="s">
        <v>34</v>
      </c>
      <c r="AE245" t="s">
        <v>34</v>
      </c>
      <c r="AF245" t="s">
        <v>34</v>
      </c>
      <c r="AH245" s="1">
        <f t="shared" si="40"/>
        <v>1.5734899732616505</v>
      </c>
      <c r="AI245">
        <f t="shared" si="41"/>
        <v>4645.3670000000002</v>
      </c>
      <c r="AJ245">
        <f t="shared" si="42"/>
        <v>1.0771111378301472E-2</v>
      </c>
      <c r="AK245">
        <f t="shared" si="43"/>
        <v>1.5669364624936675E-4</v>
      </c>
      <c r="AL245">
        <f t="shared" si="46"/>
        <v>1.2372093023255815E-2</v>
      </c>
      <c r="AM245">
        <f t="shared" si="44"/>
        <v>34.997</v>
      </c>
      <c r="AN245">
        <f t="shared" si="45"/>
        <v>4610.37</v>
      </c>
    </row>
    <row r="246" spans="1:40" x14ac:dyDescent="0.25">
      <c r="A246" s="5" t="s">
        <v>317</v>
      </c>
      <c r="B246" s="5">
        <f t="shared" ref="B246:Z246" si="53">MEDIAN(B204:B245)</f>
        <v>0.93500000000000005</v>
      </c>
      <c r="C246" s="5">
        <f t="shared" si="53"/>
        <v>5.5500000000000001E-2</v>
      </c>
      <c r="D246" s="5">
        <f t="shared" si="53"/>
        <v>81323.97</v>
      </c>
      <c r="E246" s="5">
        <f t="shared" si="53"/>
        <v>2.3049999999999997</v>
      </c>
      <c r="F246" s="5">
        <f t="shared" si="53"/>
        <v>88.37</v>
      </c>
      <c r="G246" s="5">
        <f t="shared" si="53"/>
        <v>2.9550000000000001</v>
      </c>
      <c r="H246" s="5">
        <f t="shared" si="53"/>
        <v>6.4950000000000001</v>
      </c>
      <c r="I246" s="5">
        <f t="shared" si="53"/>
        <v>24.875</v>
      </c>
      <c r="J246" s="5">
        <f t="shared" si="53"/>
        <v>44.745000000000005</v>
      </c>
      <c r="K246" s="5">
        <f t="shared" si="53"/>
        <v>83.72</v>
      </c>
      <c r="L246" s="5">
        <f t="shared" si="53"/>
        <v>158.05000000000001</v>
      </c>
      <c r="M246" s="5">
        <f t="shared" si="53"/>
        <v>344.84500000000003</v>
      </c>
      <c r="N246" s="5">
        <f t="shared" si="53"/>
        <v>656.34500000000003</v>
      </c>
      <c r="O246" s="5">
        <f t="shared" si="53"/>
        <v>1223.5999999999999</v>
      </c>
      <c r="P246" s="5">
        <f t="shared" si="53"/>
        <v>3822.0149999999999</v>
      </c>
      <c r="Q246" s="5">
        <f t="shared" si="53"/>
        <v>3224.84</v>
      </c>
      <c r="R246" s="5">
        <f t="shared" si="53"/>
        <v>26347.05</v>
      </c>
      <c r="S246" s="5">
        <f t="shared" si="53"/>
        <v>0</v>
      </c>
      <c r="T246" s="5">
        <f t="shared" si="53"/>
        <v>0</v>
      </c>
      <c r="U246" s="5">
        <f t="shared" si="53"/>
        <v>0</v>
      </c>
      <c r="V246" s="5">
        <f t="shared" si="53"/>
        <v>67.064999999999998</v>
      </c>
      <c r="W246" s="5">
        <f t="shared" si="53"/>
        <v>4.375</v>
      </c>
      <c r="X246" s="5">
        <f t="shared" si="53"/>
        <v>13.455</v>
      </c>
      <c r="Y246" s="5">
        <f t="shared" si="53"/>
        <v>22733.51</v>
      </c>
      <c r="Z246" s="5">
        <f t="shared" si="53"/>
        <v>64192.225000000006</v>
      </c>
      <c r="AA246" s="4">
        <f t="shared" si="52"/>
        <v>0.35414740648108078</v>
      </c>
      <c r="AB246" s="5" t="e">
        <f>MEDIAN(AB204:AB245)</f>
        <v>#NUM!</v>
      </c>
      <c r="AC246" s="5">
        <f>MEDIAN(AC204:AC245)</f>
        <v>0</v>
      </c>
      <c r="AD246" s="5" t="e">
        <f>MEDIAN(AD204:AD245)</f>
        <v>#NUM!</v>
      </c>
      <c r="AE246" s="5" t="e">
        <f>MEDIAN(AE204:AE245)</f>
        <v>#NUM!</v>
      </c>
      <c r="AF246" s="5" t="e">
        <f>MEDIAN(AF204:AF245)</f>
        <v>#NUM!</v>
      </c>
      <c r="AH246" s="1">
        <f t="shared" si="40"/>
        <v>0.98050171555227894</v>
      </c>
      <c r="AI246">
        <f t="shared" si="41"/>
        <v>9683.16</v>
      </c>
      <c r="AJ246">
        <f t="shared" si="42"/>
        <v>2.1904675936645985E-2</v>
      </c>
      <c r="AK246">
        <f t="shared" si="43"/>
        <v>7.1476414333734373E-4</v>
      </c>
      <c r="AL246">
        <f t="shared" si="46"/>
        <v>2.7532250358337312E-2</v>
      </c>
      <c r="AM246">
        <f t="shared" si="44"/>
        <v>125.00000000000001</v>
      </c>
      <c r="AN246">
        <f t="shared" si="45"/>
        <v>9558.16</v>
      </c>
    </row>
    <row r="247" spans="1:40" x14ac:dyDescent="0.25">
      <c r="A247" s="5" t="s">
        <v>209</v>
      </c>
      <c r="B247" s="6">
        <f>AVERAGE(B206:B245)</f>
        <v>0.93499999999999994</v>
      </c>
      <c r="C247" s="6">
        <f t="shared" ref="C247:AF247" si="54">AVERAGE(C206:C245)</f>
        <v>0.30254500000000001</v>
      </c>
      <c r="D247" s="6">
        <f t="shared" si="54"/>
        <v>278315.51974999998</v>
      </c>
      <c r="E247" s="6">
        <f t="shared" si="54"/>
        <v>20.603282499999999</v>
      </c>
      <c r="F247" s="6">
        <f t="shared" si="54"/>
        <v>239.59749999999991</v>
      </c>
      <c r="G247" s="6">
        <f t="shared" si="54"/>
        <v>15.592674999999995</v>
      </c>
      <c r="H247" s="6">
        <f t="shared" si="54"/>
        <v>24.9527</v>
      </c>
      <c r="I247" s="6">
        <f t="shared" si="54"/>
        <v>72.885499999999993</v>
      </c>
      <c r="J247" s="6">
        <f t="shared" si="54"/>
        <v>160.82199999999997</v>
      </c>
      <c r="K247" s="6">
        <f t="shared" si="54"/>
        <v>242.35274999999993</v>
      </c>
      <c r="L247" s="6">
        <f t="shared" si="54"/>
        <v>497.99025000000012</v>
      </c>
      <c r="M247" s="6">
        <f t="shared" si="54"/>
        <v>1061.9144999999999</v>
      </c>
      <c r="N247" s="6">
        <f t="shared" si="54"/>
        <v>1981.9127500000002</v>
      </c>
      <c r="O247" s="6">
        <f t="shared" si="54"/>
        <v>3765.2044999999976</v>
      </c>
      <c r="P247" s="6">
        <f t="shared" si="54"/>
        <v>12401.230249999999</v>
      </c>
      <c r="Q247" s="6">
        <f t="shared" si="54"/>
        <v>11466.672500000001</v>
      </c>
      <c r="R247" s="6">
        <f t="shared" si="54"/>
        <v>95591.020749999996</v>
      </c>
      <c r="S247" s="6">
        <f t="shared" si="54"/>
        <v>0</v>
      </c>
      <c r="T247" s="6">
        <f t="shared" si="54"/>
        <v>0</v>
      </c>
      <c r="U247" s="6">
        <f t="shared" si="54"/>
        <v>0.19095000000000001</v>
      </c>
      <c r="V247" s="6">
        <f t="shared" si="54"/>
        <v>201.60500000000002</v>
      </c>
      <c r="W247" s="6">
        <f t="shared" si="54"/>
        <v>12.984674999999999</v>
      </c>
      <c r="X247" s="6">
        <f t="shared" si="54"/>
        <v>49.192025000000008</v>
      </c>
      <c r="Y247" s="6">
        <f t="shared" si="54"/>
        <v>114091.27325000004</v>
      </c>
      <c r="Z247" s="6">
        <f t="shared" si="54"/>
        <v>211928.34024999998</v>
      </c>
      <c r="AA247" s="6">
        <f t="shared" si="54"/>
        <v>0.40427465008038499</v>
      </c>
      <c r="AB247" s="6" t="e">
        <f t="shared" si="54"/>
        <v>#DIV/0!</v>
      </c>
      <c r="AC247" s="6">
        <f t="shared" si="54"/>
        <v>0</v>
      </c>
      <c r="AD247" s="6" t="e">
        <f t="shared" si="54"/>
        <v>#DIV/0!</v>
      </c>
      <c r="AE247" s="6" t="e">
        <f t="shared" si="54"/>
        <v>#DIV/0!</v>
      </c>
      <c r="AF247" s="6" t="e">
        <f t="shared" si="54"/>
        <v>#DIV/0!</v>
      </c>
      <c r="AH247" s="1">
        <f t="shared" si="40"/>
        <v>1.2100433074734098</v>
      </c>
      <c r="AI247">
        <f t="shared" si="41"/>
        <v>31951.731157499999</v>
      </c>
      <c r="AJ247">
        <f t="shared" si="42"/>
        <v>1.9542637715318605E-2</v>
      </c>
      <c r="AK247">
        <f t="shared" si="43"/>
        <v>1.79679697837363E-3</v>
      </c>
      <c r="AL247">
        <f t="shared" si="46"/>
        <v>8.5013611357824509E-2</v>
      </c>
      <c r="AM247">
        <f t="shared" si="44"/>
        <v>373.63165749999985</v>
      </c>
      <c r="AN247">
        <f t="shared" si="45"/>
        <v>31578.099499999997</v>
      </c>
    </row>
    <row r="248" spans="1:40" x14ac:dyDescent="0.25">
      <c r="A248" s="5" t="s">
        <v>210</v>
      </c>
      <c r="B248" s="7">
        <f>STDEV(B189:B245)</f>
        <v>0.12494463059405701</v>
      </c>
      <c r="C248" s="7">
        <f t="shared" ref="C248:AF248" si="55">STDEV(C189:C245)</f>
        <v>1.4211882343413926</v>
      </c>
      <c r="D248" s="7">
        <f t="shared" si="55"/>
        <v>399732.7869297443</v>
      </c>
      <c r="E248" s="7">
        <f t="shared" si="55"/>
        <v>826.98021498335652</v>
      </c>
      <c r="F248" s="7">
        <f t="shared" si="55"/>
        <v>736.53710439553436</v>
      </c>
      <c r="G248" s="7">
        <f t="shared" si="55"/>
        <v>671.86019841190068</v>
      </c>
      <c r="H248" s="7">
        <f t="shared" si="55"/>
        <v>673.21334187425703</v>
      </c>
      <c r="I248" s="7">
        <f t="shared" si="55"/>
        <v>515.69474598180011</v>
      </c>
      <c r="J248" s="7">
        <f t="shared" si="55"/>
        <v>284.49469047291137</v>
      </c>
      <c r="K248" s="7">
        <f t="shared" si="55"/>
        <v>910.310638018031</v>
      </c>
      <c r="L248" s="7">
        <f t="shared" si="55"/>
        <v>1707.9408461346977</v>
      </c>
      <c r="M248" s="7">
        <f t="shared" si="55"/>
        <v>3191.2246887266801</v>
      </c>
      <c r="N248" s="7">
        <f t="shared" si="55"/>
        <v>5030.1278601838421</v>
      </c>
      <c r="O248" s="7">
        <f t="shared" si="55"/>
        <v>8142.0041090194063</v>
      </c>
      <c r="P248" s="7">
        <f t="shared" si="55"/>
        <v>22904.46145386</v>
      </c>
      <c r="Q248" s="7">
        <f t="shared" si="55"/>
        <v>21255.951170595465</v>
      </c>
      <c r="R248" s="7">
        <f t="shared" si="55"/>
        <v>162504.41299859757</v>
      </c>
      <c r="S248" s="7">
        <f t="shared" si="55"/>
        <v>0</v>
      </c>
      <c r="T248" s="7">
        <f t="shared" si="55"/>
        <v>0</v>
      </c>
      <c r="U248" s="7">
        <f t="shared" si="55"/>
        <v>1.2867283940578433</v>
      </c>
      <c r="V248" s="7">
        <f t="shared" si="55"/>
        <v>303.91296392143403</v>
      </c>
      <c r="W248" s="7">
        <f t="shared" si="55"/>
        <v>19.498134997396551</v>
      </c>
      <c r="X248" s="7">
        <f t="shared" si="55"/>
        <v>89.215573654585128</v>
      </c>
      <c r="Y248" s="7">
        <f t="shared" si="55"/>
        <v>212015.82136493776</v>
      </c>
      <c r="Z248" s="7">
        <f t="shared" si="55"/>
        <v>329925.77251655963</v>
      </c>
      <c r="AA248" s="7">
        <f t="shared" si="55"/>
        <v>0.16570863656062101</v>
      </c>
      <c r="AB248" s="7" t="e">
        <f t="shared" si="55"/>
        <v>#NUM!</v>
      </c>
      <c r="AC248" s="7">
        <f t="shared" si="55"/>
        <v>0</v>
      </c>
      <c r="AD248" s="7" t="e">
        <f t="shared" si="55"/>
        <v>#NUM!</v>
      </c>
      <c r="AE248" s="7" t="e">
        <f t="shared" si="55"/>
        <v>#NUM!</v>
      </c>
      <c r="AF248" s="7" t="e">
        <f t="shared" si="55"/>
        <v>#NUM!</v>
      </c>
      <c r="AH248" s="1">
        <f t="shared" si="40"/>
        <v>0.41522453097465861</v>
      </c>
      <c r="AI248">
        <f t="shared" si="41"/>
        <v>66850.801062657876</v>
      </c>
      <c r="AJ248">
        <f t="shared" si="42"/>
        <v>3.9743813223978679E-2</v>
      </c>
      <c r="AK248">
        <f t="shared" si="43"/>
        <v>3.8905820226354491E-2</v>
      </c>
      <c r="AL248">
        <f t="shared" si="46"/>
        <v>0.9084593549119615</v>
      </c>
      <c r="AM248">
        <f t="shared" si="44"/>
        <v>3424.285605646849</v>
      </c>
      <c r="AN248">
        <f t="shared" si="45"/>
        <v>63426.515457011032</v>
      </c>
    </row>
    <row r="249" spans="1:40" x14ac:dyDescent="0.25">
      <c r="A249" s="5" t="s">
        <v>211</v>
      </c>
      <c r="B249" s="6">
        <f>MAX(B206:B245)</f>
        <v>0.93500000000000005</v>
      </c>
      <c r="C249" s="6">
        <f t="shared" ref="C249:AF249" si="56">MAX(C206:C245)</f>
        <v>2.81</v>
      </c>
      <c r="D249" s="6">
        <f t="shared" si="56"/>
        <v>1120347</v>
      </c>
      <c r="E249" s="6">
        <f t="shared" si="56"/>
        <v>229.22</v>
      </c>
      <c r="F249" s="6">
        <f t="shared" si="56"/>
        <v>2027.22</v>
      </c>
      <c r="G249" s="6">
        <f t="shared" si="56"/>
        <v>165.61</v>
      </c>
      <c r="H249" s="6">
        <f t="shared" si="56"/>
        <v>228.95</v>
      </c>
      <c r="I249" s="6">
        <f t="shared" si="56"/>
        <v>470.62</v>
      </c>
      <c r="J249" s="6">
        <f t="shared" si="56"/>
        <v>1094.69</v>
      </c>
      <c r="K249" s="6">
        <f t="shared" si="56"/>
        <v>1541.77</v>
      </c>
      <c r="L249" s="6">
        <f t="shared" si="56"/>
        <v>3092.76</v>
      </c>
      <c r="M249" s="6">
        <f t="shared" si="56"/>
        <v>6440.89</v>
      </c>
      <c r="N249" s="6">
        <f t="shared" si="56"/>
        <v>11132.82</v>
      </c>
      <c r="O249" s="6">
        <f t="shared" si="56"/>
        <v>19952.3</v>
      </c>
      <c r="P249" s="6">
        <f t="shared" si="56"/>
        <v>81424.94</v>
      </c>
      <c r="Q249" s="6">
        <f t="shared" si="56"/>
        <v>79898.080000000002</v>
      </c>
      <c r="R249" s="6">
        <f t="shared" si="56"/>
        <v>462002.81</v>
      </c>
      <c r="S249" s="6">
        <f t="shared" si="56"/>
        <v>0</v>
      </c>
      <c r="T249" s="6">
        <f t="shared" si="56"/>
        <v>0</v>
      </c>
      <c r="U249" s="6">
        <f t="shared" si="56"/>
        <v>5.54</v>
      </c>
      <c r="V249" s="6">
        <f t="shared" si="56"/>
        <v>1349.24</v>
      </c>
      <c r="W249" s="6">
        <f t="shared" si="56"/>
        <v>86.15</v>
      </c>
      <c r="X249" s="6">
        <f t="shared" si="56"/>
        <v>544.01</v>
      </c>
      <c r="Y249" s="6">
        <f t="shared" si="56"/>
        <v>1218573.25</v>
      </c>
      <c r="Z249" s="6">
        <f t="shared" si="56"/>
        <v>1413521.63</v>
      </c>
      <c r="AA249" s="6">
        <f t="shared" si="56"/>
        <v>0.86208319995782456</v>
      </c>
      <c r="AB249" s="6">
        <f t="shared" si="56"/>
        <v>0</v>
      </c>
      <c r="AC249" s="6">
        <f t="shared" si="56"/>
        <v>0</v>
      </c>
      <c r="AD249" s="6">
        <f t="shared" si="56"/>
        <v>0</v>
      </c>
      <c r="AE249" s="6">
        <f t="shared" si="56"/>
        <v>0</v>
      </c>
      <c r="AF249" s="6">
        <f t="shared" si="56"/>
        <v>0</v>
      </c>
      <c r="AH249" s="1">
        <f t="shared" si="40"/>
        <v>1.2851273480177268</v>
      </c>
      <c r="AI249">
        <f t="shared" si="41"/>
        <v>207699.87</v>
      </c>
      <c r="AJ249">
        <f t="shared" si="42"/>
        <v>1.8934861972265498E-2</v>
      </c>
      <c r="AK249">
        <f t="shared" si="43"/>
        <v>2.8689049849508273E-3</v>
      </c>
      <c r="AL249">
        <f t="shared" si="46"/>
        <v>0.14867327811541281</v>
      </c>
      <c r="AM249">
        <f t="shared" si="44"/>
        <v>3121.62</v>
      </c>
      <c r="AN249">
        <f t="shared" si="45"/>
        <v>204578.25</v>
      </c>
    </row>
    <row r="250" spans="1:40" x14ac:dyDescent="0.25">
      <c r="A250" s="5" t="s">
        <v>212</v>
      </c>
      <c r="B250" s="6">
        <f>MIN(B206:B245)</f>
        <v>0.93500000000000005</v>
      </c>
      <c r="C250" s="6">
        <f t="shared" ref="C250:AF250" si="57">MIN(C206:C245)</f>
        <v>0</v>
      </c>
      <c r="D250" s="6">
        <f t="shared" si="57"/>
        <v>74734.52</v>
      </c>
      <c r="E250" s="6">
        <f t="shared" si="57"/>
        <v>4.4600000000000001E-2</v>
      </c>
      <c r="F250" s="6">
        <f t="shared" si="57"/>
        <v>17.71</v>
      </c>
      <c r="G250" s="6">
        <f t="shared" si="57"/>
        <v>0.60499999999999998</v>
      </c>
      <c r="H250" s="6">
        <f t="shared" si="57"/>
        <v>1.248</v>
      </c>
      <c r="I250" s="6">
        <f t="shared" si="57"/>
        <v>5.41</v>
      </c>
      <c r="J250" s="6">
        <f t="shared" si="57"/>
        <v>16.97</v>
      </c>
      <c r="K250" s="6">
        <f t="shared" si="57"/>
        <v>17.059999999999999</v>
      </c>
      <c r="L250" s="6">
        <f t="shared" si="57"/>
        <v>30.84</v>
      </c>
      <c r="M250" s="6">
        <f t="shared" si="57"/>
        <v>66.92</v>
      </c>
      <c r="N250" s="6">
        <f t="shared" si="57"/>
        <v>125.85</v>
      </c>
      <c r="O250" s="6">
        <f t="shared" si="57"/>
        <v>291.8</v>
      </c>
      <c r="P250" s="6">
        <f t="shared" si="57"/>
        <v>1056.52</v>
      </c>
      <c r="Q250" s="6">
        <f t="shared" si="57"/>
        <v>1010.47</v>
      </c>
      <c r="R250" s="6">
        <f t="shared" si="57"/>
        <v>21252.58</v>
      </c>
      <c r="S250" s="6">
        <f t="shared" si="57"/>
        <v>0</v>
      </c>
      <c r="T250" s="6">
        <f t="shared" si="57"/>
        <v>0</v>
      </c>
      <c r="U250" s="6">
        <f t="shared" si="57"/>
        <v>0</v>
      </c>
      <c r="V250" s="6">
        <f t="shared" si="57"/>
        <v>3.68</v>
      </c>
      <c r="W250" s="6">
        <f t="shared" si="57"/>
        <v>0.23699999999999999</v>
      </c>
      <c r="X250" s="6">
        <f t="shared" si="57"/>
        <v>0.65100000000000002</v>
      </c>
      <c r="Y250" s="6">
        <f t="shared" si="57"/>
        <v>1295.25</v>
      </c>
      <c r="Z250" s="6">
        <f t="shared" si="57"/>
        <v>3705.69</v>
      </c>
      <c r="AA250" s="6">
        <f t="shared" si="57"/>
        <v>0.24898688127873431</v>
      </c>
      <c r="AB250" s="6">
        <f t="shared" si="57"/>
        <v>0</v>
      </c>
      <c r="AC250" s="6">
        <f t="shared" si="57"/>
        <v>0</v>
      </c>
      <c r="AD250" s="6">
        <f t="shared" si="57"/>
        <v>0</v>
      </c>
      <c r="AE250" s="6">
        <f t="shared" si="57"/>
        <v>0</v>
      </c>
      <c r="AF250" s="6">
        <f t="shared" si="57"/>
        <v>0</v>
      </c>
      <c r="AH250" s="1">
        <f t="shared" si="40"/>
        <v>1.7664188735275899</v>
      </c>
      <c r="AI250">
        <f t="shared" si="41"/>
        <v>2641.4476</v>
      </c>
      <c r="AJ250">
        <f t="shared" si="42"/>
        <v>1.6147351682883428E-2</v>
      </c>
      <c r="AK250">
        <f t="shared" si="43"/>
        <v>4.4137876433738756E-5</v>
      </c>
      <c r="AL250">
        <f t="shared" si="46"/>
        <v>2.6143024618991797E-3</v>
      </c>
      <c r="AM250">
        <f t="shared" si="44"/>
        <v>25.017600000000002</v>
      </c>
      <c r="AN250">
        <f t="shared" si="45"/>
        <v>2616.4300000000003</v>
      </c>
    </row>
    <row r="251" spans="1:40" x14ac:dyDescent="0.25">
      <c r="E251"/>
      <c r="F251"/>
      <c r="G251"/>
      <c r="H251"/>
      <c r="I251"/>
      <c r="J251"/>
      <c r="K251"/>
      <c r="L251"/>
      <c r="M251"/>
      <c r="N251"/>
      <c r="O251"/>
      <c r="P251"/>
      <c r="AH251" s="1" t="e">
        <f t="shared" si="40"/>
        <v>#DIV/0!</v>
      </c>
      <c r="AI251">
        <f t="shared" si="41"/>
        <v>0</v>
      </c>
      <c r="AJ251" t="e">
        <f t="shared" si="42"/>
        <v>#DIV/0!</v>
      </c>
      <c r="AK251" t="e">
        <f t="shared" si="43"/>
        <v>#DIV/0!</v>
      </c>
      <c r="AL251" t="e">
        <f t="shared" si="46"/>
        <v>#DIV/0!</v>
      </c>
      <c r="AM251">
        <f t="shared" si="44"/>
        <v>0</v>
      </c>
      <c r="AN251">
        <f t="shared" si="45"/>
        <v>0</v>
      </c>
    </row>
    <row r="252" spans="1:40" x14ac:dyDescent="0.25">
      <c r="A252" t="s">
        <v>134</v>
      </c>
      <c r="B252">
        <v>0.93500000000000005</v>
      </c>
      <c r="C252">
        <v>0.24099999999999999</v>
      </c>
      <c r="D252">
        <v>910888.38</v>
      </c>
      <c r="E252">
        <v>95.52</v>
      </c>
      <c r="F252">
        <v>557.22</v>
      </c>
      <c r="G252">
        <v>125.78</v>
      </c>
      <c r="H252">
        <v>247.96</v>
      </c>
      <c r="I252">
        <v>918.42</v>
      </c>
      <c r="J252">
        <v>530.52</v>
      </c>
      <c r="K252">
        <v>2478.5500000000002</v>
      </c>
      <c r="L252">
        <v>4842.8900000000003</v>
      </c>
      <c r="M252">
        <v>8998.33</v>
      </c>
      <c r="N252">
        <v>13777.05</v>
      </c>
      <c r="O252">
        <v>21996.32</v>
      </c>
      <c r="P252">
        <v>56855.81</v>
      </c>
      <c r="Q252">
        <v>51104.41</v>
      </c>
      <c r="R252">
        <v>551863.93999999994</v>
      </c>
      <c r="S252">
        <v>0</v>
      </c>
      <c r="T252">
        <v>0</v>
      </c>
      <c r="U252">
        <v>3.31</v>
      </c>
      <c r="V252">
        <v>851.91</v>
      </c>
      <c r="W252">
        <v>55.3</v>
      </c>
      <c r="X252">
        <v>88.95</v>
      </c>
      <c r="Y252">
        <v>208164.08</v>
      </c>
      <c r="Z252">
        <v>886782.06</v>
      </c>
      <c r="AA252" s="4">
        <f t="shared" ref="AA252:AA308" si="58">Y252/Z252</f>
        <v>0.23474096893660656</v>
      </c>
      <c r="AB252" t="s">
        <v>34</v>
      </c>
      <c r="AC252">
        <v>0</v>
      </c>
      <c r="AD252" t="s">
        <v>34</v>
      </c>
      <c r="AE252" t="s">
        <v>34</v>
      </c>
      <c r="AF252" t="s">
        <v>34</v>
      </c>
      <c r="AH252" s="1">
        <f t="shared" si="40"/>
        <v>0.35162703002764922</v>
      </c>
      <c r="AI252">
        <f t="shared" si="41"/>
        <v>162528.78</v>
      </c>
      <c r="AJ252">
        <f t="shared" si="42"/>
        <v>4.3593609870301739E-2</v>
      </c>
      <c r="AK252">
        <f t="shared" si="43"/>
        <v>1.869114622397558E-3</v>
      </c>
      <c r="AL252">
        <f t="shared" si="46"/>
        <v>3.8538661717536456E-2</v>
      </c>
      <c r="AM252">
        <f t="shared" si="44"/>
        <v>1944.9</v>
      </c>
      <c r="AN252">
        <f t="shared" si="45"/>
        <v>160583.88</v>
      </c>
    </row>
    <row r="253" spans="1:40" x14ac:dyDescent="0.25">
      <c r="A253" t="s">
        <v>135</v>
      </c>
      <c r="B253">
        <v>0.93500000000000005</v>
      </c>
      <c r="C253">
        <v>0.20399999999999999</v>
      </c>
      <c r="D253">
        <v>898508.31</v>
      </c>
      <c r="E253">
        <v>0.56000000000000005</v>
      </c>
      <c r="F253">
        <v>257.07</v>
      </c>
      <c r="G253">
        <v>9.9600000000000009</v>
      </c>
      <c r="H253">
        <v>41.29</v>
      </c>
      <c r="I253">
        <v>207.56</v>
      </c>
      <c r="J253">
        <v>139.16999999999999</v>
      </c>
      <c r="K253">
        <v>548.39</v>
      </c>
      <c r="L253">
        <v>1200.82</v>
      </c>
      <c r="M253">
        <v>2335.88</v>
      </c>
      <c r="N253">
        <v>3872.02</v>
      </c>
      <c r="O253">
        <v>6270.73</v>
      </c>
      <c r="P253">
        <v>18588.650000000001</v>
      </c>
      <c r="Q253">
        <v>17496.86</v>
      </c>
      <c r="R253">
        <v>494837.09</v>
      </c>
      <c r="S253">
        <v>0</v>
      </c>
      <c r="T253">
        <v>0</v>
      </c>
      <c r="U253">
        <v>0</v>
      </c>
      <c r="V253">
        <v>524.71</v>
      </c>
      <c r="W253">
        <v>33.229999999999997</v>
      </c>
      <c r="X253">
        <v>38.1</v>
      </c>
      <c r="Y253">
        <v>89320.63</v>
      </c>
      <c r="Z253">
        <v>576966.43999999994</v>
      </c>
      <c r="AA253" s="4">
        <f t="shared" si="58"/>
        <v>0.15481078934157766</v>
      </c>
      <c r="AB253" t="s">
        <v>34</v>
      </c>
      <c r="AC253">
        <v>0</v>
      </c>
      <c r="AD253" t="s">
        <v>34</v>
      </c>
      <c r="AE253" t="s">
        <v>34</v>
      </c>
      <c r="AF253" t="s">
        <v>34</v>
      </c>
      <c r="AH253" s="1">
        <f t="shared" si="40"/>
        <v>0.41250482506587122</v>
      </c>
      <c r="AI253">
        <f t="shared" si="41"/>
        <v>50968.959999999999</v>
      </c>
      <c r="AJ253">
        <f t="shared" si="42"/>
        <v>2.9501335492356891E-2</v>
      </c>
      <c r="AK253">
        <f t="shared" si="43"/>
        <v>3.2005742744698193E-5</v>
      </c>
      <c r="AL253">
        <f t="shared" si="46"/>
        <v>1.0211710643884828E-3</v>
      </c>
      <c r="AM253">
        <f t="shared" si="44"/>
        <v>516.44000000000005</v>
      </c>
      <c r="AN253">
        <f t="shared" si="45"/>
        <v>50452.520000000004</v>
      </c>
    </row>
    <row r="254" spans="1:40" x14ac:dyDescent="0.25">
      <c r="A254" t="s">
        <v>136</v>
      </c>
      <c r="B254">
        <v>0.93500000000000005</v>
      </c>
      <c r="C254">
        <v>0.26900000000000002</v>
      </c>
      <c r="D254">
        <v>903273.38</v>
      </c>
      <c r="E254">
        <v>3.24</v>
      </c>
      <c r="F254">
        <v>138.66999999999999</v>
      </c>
      <c r="G254">
        <v>5.56</v>
      </c>
      <c r="H254">
        <v>19.02</v>
      </c>
      <c r="I254">
        <v>74.599999999999994</v>
      </c>
      <c r="J254">
        <v>55.61</v>
      </c>
      <c r="K254">
        <v>222.53</v>
      </c>
      <c r="L254">
        <v>482.77</v>
      </c>
      <c r="M254">
        <v>1070.69</v>
      </c>
      <c r="N254">
        <v>1798.68</v>
      </c>
      <c r="O254">
        <v>3114.91</v>
      </c>
      <c r="P254">
        <v>9620.82</v>
      </c>
      <c r="Q254">
        <v>9167.2800000000007</v>
      </c>
      <c r="R254">
        <v>512315.25</v>
      </c>
      <c r="S254">
        <v>0</v>
      </c>
      <c r="T254">
        <v>0</v>
      </c>
      <c r="U254">
        <v>0</v>
      </c>
      <c r="V254">
        <v>216.55</v>
      </c>
      <c r="W254">
        <v>14.02</v>
      </c>
      <c r="X254">
        <v>11.73</v>
      </c>
      <c r="Y254">
        <v>26569.25</v>
      </c>
      <c r="Z254">
        <v>240365.59</v>
      </c>
      <c r="AA254" s="4">
        <f t="shared" si="58"/>
        <v>0.11053682850361402</v>
      </c>
      <c r="AB254" t="s">
        <v>34</v>
      </c>
      <c r="AC254">
        <v>0</v>
      </c>
      <c r="AD254" t="s">
        <v>34</v>
      </c>
      <c r="AE254" t="s">
        <v>34</v>
      </c>
      <c r="AF254" t="s">
        <v>34</v>
      </c>
      <c r="AH254" s="1">
        <f t="shared" si="40"/>
        <v>0.43160771328046549</v>
      </c>
      <c r="AI254">
        <f t="shared" si="41"/>
        <v>25774.379999999997</v>
      </c>
      <c r="AJ254">
        <f t="shared" si="42"/>
        <v>2.3130045048135192E-2</v>
      </c>
      <c r="AK254">
        <f t="shared" si="43"/>
        <v>3.5343089771448018E-4</v>
      </c>
      <c r="AL254">
        <f t="shared" si="46"/>
        <v>1.4559834629038782E-2</v>
      </c>
      <c r="AM254">
        <f t="shared" si="44"/>
        <v>241.09</v>
      </c>
      <c r="AN254">
        <f t="shared" si="45"/>
        <v>25533.29</v>
      </c>
    </row>
    <row r="255" spans="1:40" x14ac:dyDescent="0.25">
      <c r="A255" t="s">
        <v>138</v>
      </c>
      <c r="B255">
        <v>0.93500000000000005</v>
      </c>
      <c r="C255">
        <v>0.43099999999999999</v>
      </c>
      <c r="D255">
        <v>878512.75</v>
      </c>
      <c r="E255">
        <v>96.59</v>
      </c>
      <c r="F255">
        <v>307.49</v>
      </c>
      <c r="G255">
        <v>169.17</v>
      </c>
      <c r="H255">
        <v>265.70999999999998</v>
      </c>
      <c r="I255">
        <v>666.73</v>
      </c>
      <c r="J255">
        <v>808.31</v>
      </c>
      <c r="K255">
        <v>1555.88</v>
      </c>
      <c r="L255">
        <v>2921.38</v>
      </c>
      <c r="M255">
        <v>5385.66</v>
      </c>
      <c r="N255">
        <v>8181.8</v>
      </c>
      <c r="O255">
        <v>13050.79</v>
      </c>
      <c r="P255">
        <v>36555.730000000003</v>
      </c>
      <c r="Q255">
        <v>33137.160000000003</v>
      </c>
      <c r="R255">
        <v>468404.41</v>
      </c>
      <c r="S255">
        <v>0</v>
      </c>
      <c r="T255">
        <v>0</v>
      </c>
      <c r="U255">
        <v>0</v>
      </c>
      <c r="V255">
        <v>701.99</v>
      </c>
      <c r="W255">
        <v>44.76</v>
      </c>
      <c r="X255">
        <v>61.94</v>
      </c>
      <c r="Y255">
        <v>141928.79999999999</v>
      </c>
      <c r="Z255">
        <v>740096.94</v>
      </c>
      <c r="AA255" s="4">
        <f t="shared" si="58"/>
        <v>0.19177055373313664</v>
      </c>
      <c r="AB255" t="s">
        <v>34</v>
      </c>
      <c r="AC255">
        <v>0</v>
      </c>
      <c r="AD255" t="s">
        <v>34</v>
      </c>
      <c r="AE255" t="s">
        <v>34</v>
      </c>
      <c r="AF255" t="s">
        <v>34</v>
      </c>
      <c r="AH255" s="1">
        <f t="shared" si="40"/>
        <v>0.79362420331774541</v>
      </c>
      <c r="AI255">
        <f t="shared" si="41"/>
        <v>103102.40000000001</v>
      </c>
      <c r="AJ255">
        <f t="shared" si="42"/>
        <v>4.2561863762534631E-2</v>
      </c>
      <c r="AK255">
        <f t="shared" si="43"/>
        <v>2.9148545017134838E-3</v>
      </c>
      <c r="AL255">
        <f t="shared" si="46"/>
        <v>6.2080623184307272E-2</v>
      </c>
      <c r="AM255">
        <f t="shared" si="44"/>
        <v>1505.69</v>
      </c>
      <c r="AN255">
        <f t="shared" si="45"/>
        <v>101596.71</v>
      </c>
    </row>
    <row r="256" spans="1:40" x14ac:dyDescent="0.25">
      <c r="A256" t="s">
        <v>140</v>
      </c>
      <c r="B256">
        <v>0.93500000000000005</v>
      </c>
      <c r="C256">
        <v>0.45300000000000001</v>
      </c>
      <c r="D256">
        <v>892210.13</v>
      </c>
      <c r="E256">
        <v>318.05</v>
      </c>
      <c r="F256">
        <v>433.66</v>
      </c>
      <c r="G256">
        <v>394.64</v>
      </c>
      <c r="H256">
        <v>494.17</v>
      </c>
      <c r="I256">
        <v>1005.95</v>
      </c>
      <c r="J256">
        <v>886.11</v>
      </c>
      <c r="K256">
        <v>1771.88</v>
      </c>
      <c r="L256">
        <v>3018.93</v>
      </c>
      <c r="M256">
        <v>5172.09</v>
      </c>
      <c r="N256">
        <v>7737.28</v>
      </c>
      <c r="O256">
        <v>11576.22</v>
      </c>
      <c r="P256">
        <v>29856.66</v>
      </c>
      <c r="Q256">
        <v>26225.55</v>
      </c>
      <c r="R256">
        <v>493326.88</v>
      </c>
      <c r="S256">
        <v>0</v>
      </c>
      <c r="T256">
        <v>0</v>
      </c>
      <c r="U256">
        <v>0</v>
      </c>
      <c r="V256">
        <v>476.59</v>
      </c>
      <c r="W256">
        <v>30.85</v>
      </c>
      <c r="X256">
        <v>42.26</v>
      </c>
      <c r="Y256">
        <v>136629.69</v>
      </c>
      <c r="Z256">
        <v>530449.43999999994</v>
      </c>
      <c r="AA256" s="4">
        <f t="shared" si="58"/>
        <v>0.25757344564262341</v>
      </c>
      <c r="AB256" t="s">
        <v>34</v>
      </c>
      <c r="AC256">
        <v>0</v>
      </c>
      <c r="AD256" t="s">
        <v>34</v>
      </c>
      <c r="AE256" t="s">
        <v>34</v>
      </c>
      <c r="AF256" t="s">
        <v>34</v>
      </c>
      <c r="AH256" s="1">
        <f t="shared" si="40"/>
        <v>0.66371600002160991</v>
      </c>
      <c r="AI256">
        <f t="shared" si="41"/>
        <v>88891.19</v>
      </c>
      <c r="AJ256">
        <f t="shared" si="42"/>
        <v>5.9346222919777369E-2</v>
      </c>
      <c r="AK256">
        <f t="shared" si="43"/>
        <v>1.2127486363489041E-2</v>
      </c>
      <c r="AL256">
        <f t="shared" si="46"/>
        <v>0.17949861164412939</v>
      </c>
      <c r="AM256">
        <f t="shared" si="44"/>
        <v>2646.4700000000003</v>
      </c>
      <c r="AN256">
        <f t="shared" si="45"/>
        <v>86244.72</v>
      </c>
    </row>
    <row r="257" spans="1:40" x14ac:dyDescent="0.25">
      <c r="A257" t="s">
        <v>141</v>
      </c>
      <c r="B257">
        <v>0.93500000000000005</v>
      </c>
      <c r="C257">
        <v>0.55000000000000004</v>
      </c>
      <c r="D257">
        <v>917525.63</v>
      </c>
      <c r="E257">
        <v>266.33999999999997</v>
      </c>
      <c r="F257">
        <v>505.7</v>
      </c>
      <c r="G257">
        <v>381</v>
      </c>
      <c r="H257">
        <v>538.28</v>
      </c>
      <c r="I257">
        <v>1191.7</v>
      </c>
      <c r="J257">
        <v>1262</v>
      </c>
      <c r="K257">
        <v>2205.75</v>
      </c>
      <c r="L257">
        <v>3887.08</v>
      </c>
      <c r="M257">
        <v>6962.1</v>
      </c>
      <c r="N257">
        <v>10456.82</v>
      </c>
      <c r="O257">
        <v>15233.2</v>
      </c>
      <c r="P257">
        <v>40459.980000000003</v>
      </c>
      <c r="Q257">
        <v>36574.71</v>
      </c>
      <c r="R257">
        <v>557719.56000000006</v>
      </c>
      <c r="S257">
        <v>0</v>
      </c>
      <c r="T257">
        <v>0</v>
      </c>
      <c r="U257">
        <v>4.3499999999999996</v>
      </c>
      <c r="V257">
        <v>574.91</v>
      </c>
      <c r="W257">
        <v>39.770000000000003</v>
      </c>
      <c r="X257">
        <v>54.89</v>
      </c>
      <c r="Y257">
        <v>136689.63</v>
      </c>
      <c r="Z257">
        <v>619406.56000000006</v>
      </c>
      <c r="AA257" s="4">
        <f t="shared" si="58"/>
        <v>0.22067836995462237</v>
      </c>
      <c r="AB257" t="s">
        <v>34</v>
      </c>
      <c r="AC257">
        <v>0</v>
      </c>
      <c r="AD257" t="s">
        <v>34</v>
      </c>
      <c r="AE257" t="s">
        <v>34</v>
      </c>
      <c r="AF257" t="s">
        <v>34</v>
      </c>
      <c r="AH257" s="1">
        <f t="shared" si="40"/>
        <v>0.77839088429816738</v>
      </c>
      <c r="AI257">
        <f t="shared" si="41"/>
        <v>119924.66</v>
      </c>
      <c r="AJ257">
        <f t="shared" si="42"/>
        <v>5.4516833671198056E-2</v>
      </c>
      <c r="AK257">
        <f t="shared" si="43"/>
        <v>7.2820809789059153E-3</v>
      </c>
      <c r="AL257">
        <f t="shared" si="46"/>
        <v>0.12074804488269295</v>
      </c>
      <c r="AM257">
        <f t="shared" si="44"/>
        <v>2883.02</v>
      </c>
      <c r="AN257">
        <f t="shared" si="45"/>
        <v>117041.63999999998</v>
      </c>
    </row>
    <row r="258" spans="1:40" x14ac:dyDescent="0.25">
      <c r="A258" t="s">
        <v>143</v>
      </c>
      <c r="B258">
        <v>0.93500000000000005</v>
      </c>
      <c r="C258">
        <v>0.214</v>
      </c>
      <c r="D258">
        <v>902330.81</v>
      </c>
      <c r="E258">
        <v>0</v>
      </c>
      <c r="F258">
        <v>176.86</v>
      </c>
      <c r="G258">
        <v>1.79</v>
      </c>
      <c r="H258">
        <v>6.97</v>
      </c>
      <c r="I258">
        <v>54.6</v>
      </c>
      <c r="J258">
        <v>17.77</v>
      </c>
      <c r="K258">
        <v>140.11000000000001</v>
      </c>
      <c r="L258">
        <v>345.98</v>
      </c>
      <c r="M258">
        <v>786.05</v>
      </c>
      <c r="N258">
        <v>1369.4</v>
      </c>
      <c r="O258">
        <v>2470.65</v>
      </c>
      <c r="P258">
        <v>8309.4599999999991</v>
      </c>
      <c r="Q258">
        <v>8090.57</v>
      </c>
      <c r="R258">
        <v>647972.5</v>
      </c>
      <c r="S258">
        <v>0</v>
      </c>
      <c r="T258">
        <v>0</v>
      </c>
      <c r="U258">
        <v>0</v>
      </c>
      <c r="V258">
        <v>225.5</v>
      </c>
      <c r="W258">
        <v>14.6</v>
      </c>
      <c r="X258">
        <v>9.94</v>
      </c>
      <c r="Y258">
        <v>21503.14</v>
      </c>
      <c r="Z258">
        <v>248969.73</v>
      </c>
      <c r="AA258" s="4">
        <f t="shared" si="58"/>
        <v>8.63684914627975E-2</v>
      </c>
      <c r="AB258" t="s">
        <v>34</v>
      </c>
      <c r="AC258">
        <v>0</v>
      </c>
      <c r="AD258" t="s">
        <v>34</v>
      </c>
      <c r="AE258" t="s">
        <v>34</v>
      </c>
      <c r="AF258" t="s">
        <v>34</v>
      </c>
      <c r="AH258" s="1">
        <f t="shared" si="40"/>
        <v>0.20316857752488909</v>
      </c>
      <c r="AI258">
        <f t="shared" si="41"/>
        <v>21770.21</v>
      </c>
      <c r="AJ258">
        <f t="shared" si="42"/>
        <v>1.686150483906295E-2</v>
      </c>
      <c r="AK258">
        <f t="shared" si="43"/>
        <v>0</v>
      </c>
      <c r="AL258">
        <f t="shared" si="46"/>
        <v>0</v>
      </c>
      <c r="AM258">
        <f t="shared" si="44"/>
        <v>240.22</v>
      </c>
      <c r="AN258">
        <f t="shared" si="45"/>
        <v>21529.989999999998</v>
      </c>
    </row>
    <row r="259" spans="1:40" x14ac:dyDescent="0.25">
      <c r="A259" t="s">
        <v>145</v>
      </c>
      <c r="B259">
        <v>0.93500000000000005</v>
      </c>
      <c r="C259">
        <v>0.28000000000000003</v>
      </c>
      <c r="D259">
        <v>915291.25</v>
      </c>
      <c r="E259">
        <v>1.87</v>
      </c>
      <c r="F259">
        <v>129.56</v>
      </c>
      <c r="G259">
        <v>5.86</v>
      </c>
      <c r="H259">
        <v>22.14</v>
      </c>
      <c r="I259">
        <v>104.05</v>
      </c>
      <c r="J259">
        <v>102.86</v>
      </c>
      <c r="K259">
        <v>322.89</v>
      </c>
      <c r="L259">
        <v>693.03</v>
      </c>
      <c r="M259">
        <v>1285.42</v>
      </c>
      <c r="N259">
        <v>2144.85</v>
      </c>
      <c r="O259">
        <v>3433.7</v>
      </c>
      <c r="P259">
        <v>9660.9500000000007</v>
      </c>
      <c r="Q259">
        <v>8941.4</v>
      </c>
      <c r="R259">
        <v>381613.34</v>
      </c>
      <c r="S259">
        <v>0</v>
      </c>
      <c r="T259">
        <v>0</v>
      </c>
      <c r="U259">
        <v>0</v>
      </c>
      <c r="V259">
        <v>105.34</v>
      </c>
      <c r="W259">
        <v>6.87</v>
      </c>
      <c r="X259">
        <v>7.57</v>
      </c>
      <c r="Y259">
        <v>17703.14</v>
      </c>
      <c r="Z259">
        <v>118700.78</v>
      </c>
      <c r="AA259" s="4">
        <f t="shared" si="58"/>
        <v>0.149140890228354</v>
      </c>
      <c r="AB259" t="s">
        <v>34</v>
      </c>
      <c r="AC259">
        <v>0</v>
      </c>
      <c r="AD259" t="s">
        <v>34</v>
      </c>
      <c r="AE259" t="s">
        <v>34</v>
      </c>
      <c r="AF259" t="s">
        <v>34</v>
      </c>
      <c r="AH259" s="1">
        <f t="shared" ref="AH259:AH312" si="59">J259/((I259*K259)^(0.5))</f>
        <v>0.56117482553033693</v>
      </c>
      <c r="AI259">
        <f t="shared" ref="AI259:AI312" si="60">SUM(E259:Q259)</f>
        <v>26848.58</v>
      </c>
      <c r="AJ259">
        <f t="shared" ref="AJ259:AJ312" si="61">K259/P259</f>
        <v>3.3422178978257826E-2</v>
      </c>
      <c r="AK259">
        <f t="shared" ref="AK259:AK312" si="62">E259/Q259</f>
        <v>2.0913950835439642E-4</v>
      </c>
      <c r="AL259">
        <f t="shared" si="46"/>
        <v>5.7914460032828527E-3</v>
      </c>
      <c r="AM259">
        <f t="shared" ref="AM259:AM312" si="63">SUM(E259:I259)</f>
        <v>263.48</v>
      </c>
      <c r="AN259">
        <f t="shared" ref="AN259:AN312" si="64">SUM(J259:Q259)</f>
        <v>26585.1</v>
      </c>
    </row>
    <row r="260" spans="1:40" x14ac:dyDescent="0.25">
      <c r="A260" t="s">
        <v>146</v>
      </c>
      <c r="B260">
        <v>0.93500000000000005</v>
      </c>
      <c r="C260">
        <v>0.40100000000000002</v>
      </c>
      <c r="D260">
        <v>949881.5</v>
      </c>
      <c r="E260">
        <v>1.65</v>
      </c>
      <c r="F260">
        <v>124.59</v>
      </c>
      <c r="G260">
        <v>40.07</v>
      </c>
      <c r="H260">
        <v>120.73</v>
      </c>
      <c r="I260">
        <v>454.88</v>
      </c>
      <c r="J260">
        <v>346.57</v>
      </c>
      <c r="K260">
        <v>1124.72</v>
      </c>
      <c r="L260">
        <v>2042.58</v>
      </c>
      <c r="M260">
        <v>3754.29</v>
      </c>
      <c r="N260">
        <v>5715.77</v>
      </c>
      <c r="O260">
        <v>8575.64</v>
      </c>
      <c r="P260">
        <v>21855.49</v>
      </c>
      <c r="Q260">
        <v>19068.099999999999</v>
      </c>
      <c r="R260">
        <v>406993.75</v>
      </c>
      <c r="S260">
        <v>0</v>
      </c>
      <c r="T260">
        <v>0</v>
      </c>
      <c r="U260">
        <v>0</v>
      </c>
      <c r="V260">
        <v>148.13999999999999</v>
      </c>
      <c r="W260">
        <v>9.44</v>
      </c>
      <c r="X260">
        <v>13.32</v>
      </c>
      <c r="Y260">
        <v>32020.48</v>
      </c>
      <c r="Z260">
        <v>165240.09</v>
      </c>
      <c r="AA260" s="4">
        <f t="shared" si="58"/>
        <v>0.19378154538647371</v>
      </c>
      <c r="AB260" t="s">
        <v>34</v>
      </c>
      <c r="AC260">
        <v>0</v>
      </c>
      <c r="AD260" t="s">
        <v>34</v>
      </c>
      <c r="AE260" t="s">
        <v>34</v>
      </c>
      <c r="AF260" t="s">
        <v>34</v>
      </c>
      <c r="AH260" s="1">
        <f t="shared" si="59"/>
        <v>0.48452962553359546</v>
      </c>
      <c r="AI260">
        <f t="shared" si="60"/>
        <v>63225.079999999994</v>
      </c>
      <c r="AJ260">
        <f t="shared" si="61"/>
        <v>5.1461669356303606E-2</v>
      </c>
      <c r="AK260">
        <f t="shared" si="62"/>
        <v>8.6531956513758582E-5</v>
      </c>
      <c r="AL260">
        <f t="shared" ref="AL260:AL312" si="65">E260/K260</f>
        <v>1.4670317945799842E-3</v>
      </c>
      <c r="AM260">
        <f t="shared" si="63"/>
        <v>741.92000000000007</v>
      </c>
      <c r="AN260">
        <f t="shared" si="64"/>
        <v>62483.159999999996</v>
      </c>
    </row>
    <row r="261" spans="1:40" x14ac:dyDescent="0.25">
      <c r="A261" t="s">
        <v>148</v>
      </c>
      <c r="B261">
        <v>0.93500000000000005</v>
      </c>
      <c r="C261">
        <v>0.439</v>
      </c>
      <c r="D261">
        <v>894525.63</v>
      </c>
      <c r="E261">
        <v>0.625</v>
      </c>
      <c r="F261">
        <v>99.7</v>
      </c>
      <c r="G261">
        <v>6.33</v>
      </c>
      <c r="H261">
        <v>18.71</v>
      </c>
      <c r="I261">
        <v>105.44</v>
      </c>
      <c r="J261">
        <v>75.900000000000006</v>
      </c>
      <c r="K261">
        <v>373.8</v>
      </c>
      <c r="L261">
        <v>728.84</v>
      </c>
      <c r="M261">
        <v>1323.18</v>
      </c>
      <c r="N261">
        <v>2095.54</v>
      </c>
      <c r="O261">
        <v>3275.34</v>
      </c>
      <c r="P261">
        <v>8956.64</v>
      </c>
      <c r="Q261">
        <v>8382.42</v>
      </c>
      <c r="R261">
        <v>440821.03</v>
      </c>
      <c r="S261">
        <v>0</v>
      </c>
      <c r="T261">
        <v>0</v>
      </c>
      <c r="U261">
        <v>0</v>
      </c>
      <c r="V261">
        <v>92.13</v>
      </c>
      <c r="W261">
        <v>5.84</v>
      </c>
      <c r="X261">
        <v>5.88</v>
      </c>
      <c r="Y261">
        <v>12990.48</v>
      </c>
      <c r="Z261">
        <v>100520.56</v>
      </c>
      <c r="AA261" s="4">
        <f t="shared" si="58"/>
        <v>0.12923206953880878</v>
      </c>
      <c r="AB261" t="s">
        <v>34</v>
      </c>
      <c r="AC261">
        <v>0</v>
      </c>
      <c r="AD261" t="s">
        <v>34</v>
      </c>
      <c r="AE261" t="s">
        <v>34</v>
      </c>
      <c r="AF261" t="s">
        <v>34</v>
      </c>
      <c r="AH261" s="1">
        <f t="shared" si="59"/>
        <v>0.38231331948508712</v>
      </c>
      <c r="AI261">
        <f t="shared" si="60"/>
        <v>25442.464999999997</v>
      </c>
      <c r="AJ261">
        <f t="shared" si="61"/>
        <v>4.1734400400150057E-2</v>
      </c>
      <c r="AK261">
        <f t="shared" si="62"/>
        <v>7.4560807022315746E-5</v>
      </c>
      <c r="AL261">
        <f t="shared" si="65"/>
        <v>1.6720171214553237E-3</v>
      </c>
      <c r="AM261">
        <f t="shared" si="63"/>
        <v>230.80500000000001</v>
      </c>
      <c r="AN261">
        <f t="shared" si="64"/>
        <v>25211.659999999996</v>
      </c>
    </row>
    <row r="262" spans="1:40" x14ac:dyDescent="0.25">
      <c r="A262" t="s">
        <v>149</v>
      </c>
      <c r="B262">
        <v>0.93500000000000005</v>
      </c>
      <c r="C262">
        <v>0.36299999999999999</v>
      </c>
      <c r="D262">
        <v>913376.44</v>
      </c>
      <c r="E262">
        <v>0.55500000000000005</v>
      </c>
      <c r="F262">
        <v>104.84</v>
      </c>
      <c r="G262">
        <v>5.73</v>
      </c>
      <c r="H262">
        <v>18.52</v>
      </c>
      <c r="I262">
        <v>94.72</v>
      </c>
      <c r="J262">
        <v>85.29</v>
      </c>
      <c r="K262">
        <v>283.24</v>
      </c>
      <c r="L262">
        <v>582.52</v>
      </c>
      <c r="M262">
        <v>1104.48</v>
      </c>
      <c r="N262">
        <v>1878.03</v>
      </c>
      <c r="O262">
        <v>2955.37</v>
      </c>
      <c r="P262">
        <v>8596.33</v>
      </c>
      <c r="Q262">
        <v>7879.4</v>
      </c>
      <c r="R262">
        <v>422006.41</v>
      </c>
      <c r="S262">
        <v>0</v>
      </c>
      <c r="T262">
        <v>0</v>
      </c>
      <c r="U262">
        <v>0</v>
      </c>
      <c r="V262">
        <v>101.75</v>
      </c>
      <c r="W262">
        <v>6.49</v>
      </c>
      <c r="X262">
        <v>6.33</v>
      </c>
      <c r="Y262">
        <v>14707.33</v>
      </c>
      <c r="Z262">
        <v>113344.46</v>
      </c>
      <c r="AA262" s="4">
        <f t="shared" si="58"/>
        <v>0.1297578196587641</v>
      </c>
      <c r="AB262" t="s">
        <v>34</v>
      </c>
      <c r="AC262">
        <v>0</v>
      </c>
      <c r="AD262" t="s">
        <v>34</v>
      </c>
      <c r="AE262" t="s">
        <v>34</v>
      </c>
      <c r="AF262" t="s">
        <v>34</v>
      </c>
      <c r="AH262" s="1">
        <f t="shared" si="59"/>
        <v>0.52071486629337305</v>
      </c>
      <c r="AI262">
        <f t="shared" si="60"/>
        <v>23589.025000000001</v>
      </c>
      <c r="AJ262">
        <f t="shared" si="61"/>
        <v>3.2948944491428322E-2</v>
      </c>
      <c r="AK262">
        <f t="shared" si="62"/>
        <v>7.0436835292027319E-5</v>
      </c>
      <c r="AL262">
        <f t="shared" si="65"/>
        <v>1.9594690015534528E-3</v>
      </c>
      <c r="AM262">
        <f t="shared" si="63"/>
        <v>224.36500000000001</v>
      </c>
      <c r="AN262">
        <f t="shared" si="64"/>
        <v>23364.659999999996</v>
      </c>
    </row>
    <row r="263" spans="1:40" x14ac:dyDescent="0.25">
      <c r="A263" t="s">
        <v>150</v>
      </c>
      <c r="B263">
        <v>0.93500000000000005</v>
      </c>
      <c r="C263">
        <v>0.35399999999999998</v>
      </c>
      <c r="D263">
        <v>924389.88</v>
      </c>
      <c r="E263">
        <v>7.07</v>
      </c>
      <c r="F263">
        <v>113.33</v>
      </c>
      <c r="G263">
        <v>7.56</v>
      </c>
      <c r="H263">
        <v>23.78</v>
      </c>
      <c r="I263">
        <v>139.69999999999999</v>
      </c>
      <c r="J263">
        <v>90.49</v>
      </c>
      <c r="K263">
        <v>406.85</v>
      </c>
      <c r="L263">
        <v>777.92</v>
      </c>
      <c r="M263">
        <v>1476.32</v>
      </c>
      <c r="N263">
        <v>2376.09</v>
      </c>
      <c r="O263">
        <v>3762.39</v>
      </c>
      <c r="P263">
        <v>10302.66</v>
      </c>
      <c r="Q263">
        <v>9828.2800000000007</v>
      </c>
      <c r="R263">
        <v>467787.75</v>
      </c>
      <c r="S263">
        <v>0</v>
      </c>
      <c r="T263">
        <v>0</v>
      </c>
      <c r="U263">
        <v>9.02</v>
      </c>
      <c r="V263">
        <v>113.75</v>
      </c>
      <c r="W263">
        <v>11.95</v>
      </c>
      <c r="X263">
        <v>12.53</v>
      </c>
      <c r="Y263">
        <v>17192.54</v>
      </c>
      <c r="Z263">
        <v>123221.03</v>
      </c>
      <c r="AA263" s="4">
        <f t="shared" si="58"/>
        <v>0.1395260208423838</v>
      </c>
      <c r="AB263" t="s">
        <v>34</v>
      </c>
      <c r="AC263">
        <v>0</v>
      </c>
      <c r="AD263" t="s">
        <v>34</v>
      </c>
      <c r="AE263" t="s">
        <v>34</v>
      </c>
      <c r="AF263" t="s">
        <v>34</v>
      </c>
      <c r="AH263" s="1">
        <f t="shared" si="59"/>
        <v>0.3795641837371368</v>
      </c>
      <c r="AI263">
        <f t="shared" si="60"/>
        <v>29312.440000000002</v>
      </c>
      <c r="AJ263">
        <f t="shared" si="61"/>
        <v>3.9489801662871533E-2</v>
      </c>
      <c r="AK263">
        <f t="shared" si="62"/>
        <v>7.1935272499358994E-4</v>
      </c>
      <c r="AL263">
        <f t="shared" si="65"/>
        <v>1.7377411822539018E-2</v>
      </c>
      <c r="AM263">
        <f t="shared" si="63"/>
        <v>291.44</v>
      </c>
      <c r="AN263">
        <f t="shared" si="64"/>
        <v>29021</v>
      </c>
    </row>
    <row r="264" spans="1:40" x14ac:dyDescent="0.25">
      <c r="A264" t="s">
        <v>151</v>
      </c>
      <c r="B264">
        <v>0.93500000000000005</v>
      </c>
      <c r="C264">
        <v>0.42699999999999999</v>
      </c>
      <c r="D264">
        <v>921657.25</v>
      </c>
      <c r="E264">
        <v>3.27</v>
      </c>
      <c r="F264">
        <v>121.58</v>
      </c>
      <c r="G264">
        <v>11.81</v>
      </c>
      <c r="H264">
        <v>31.41</v>
      </c>
      <c r="I264">
        <v>154.36000000000001</v>
      </c>
      <c r="J264">
        <v>146.54</v>
      </c>
      <c r="K264">
        <v>410.24</v>
      </c>
      <c r="L264">
        <v>745.11</v>
      </c>
      <c r="M264">
        <v>1530.1</v>
      </c>
      <c r="N264">
        <v>2506.84</v>
      </c>
      <c r="O264">
        <v>3835.55</v>
      </c>
      <c r="P264">
        <v>11140.48</v>
      </c>
      <c r="Q264">
        <v>10037.14</v>
      </c>
      <c r="R264">
        <v>380490.03</v>
      </c>
      <c r="S264">
        <v>0</v>
      </c>
      <c r="T264">
        <v>0</v>
      </c>
      <c r="U264">
        <v>0</v>
      </c>
      <c r="V264">
        <v>181.45</v>
      </c>
      <c r="W264">
        <v>11.72</v>
      </c>
      <c r="X264">
        <v>13.4</v>
      </c>
      <c r="Y264">
        <v>30795.57</v>
      </c>
      <c r="Z264">
        <v>203712.28</v>
      </c>
      <c r="AA264" s="4">
        <f t="shared" si="58"/>
        <v>0.15117188811592508</v>
      </c>
      <c r="AB264" t="s">
        <v>34</v>
      </c>
      <c r="AC264">
        <v>0</v>
      </c>
      <c r="AD264" t="s">
        <v>34</v>
      </c>
      <c r="AE264" t="s">
        <v>34</v>
      </c>
      <c r="AF264" t="s">
        <v>34</v>
      </c>
      <c r="AH264" s="1">
        <f t="shared" si="59"/>
        <v>0.58233085304536614</v>
      </c>
      <c r="AI264">
        <f t="shared" si="60"/>
        <v>30674.43</v>
      </c>
      <c r="AJ264">
        <f t="shared" si="61"/>
        <v>3.6824266099844891E-2</v>
      </c>
      <c r="AK264">
        <f t="shared" si="62"/>
        <v>3.2579001588101792E-4</v>
      </c>
      <c r="AL264">
        <f t="shared" si="65"/>
        <v>7.9709438377535101E-3</v>
      </c>
      <c r="AM264">
        <f t="shared" si="63"/>
        <v>322.43</v>
      </c>
      <c r="AN264">
        <f t="shared" si="64"/>
        <v>30352</v>
      </c>
    </row>
    <row r="265" spans="1:40" x14ac:dyDescent="0.25">
      <c r="A265" t="s">
        <v>152</v>
      </c>
      <c r="B265">
        <v>0.93500000000000005</v>
      </c>
      <c r="C265">
        <v>0.16600000000000001</v>
      </c>
      <c r="D265">
        <v>851827.38</v>
      </c>
      <c r="E265">
        <v>23.9</v>
      </c>
      <c r="F265">
        <v>510.6</v>
      </c>
      <c r="G265">
        <v>75.8</v>
      </c>
      <c r="H265">
        <v>195.73</v>
      </c>
      <c r="I265">
        <v>726.29</v>
      </c>
      <c r="J265">
        <v>312.05</v>
      </c>
      <c r="K265">
        <v>2144.11</v>
      </c>
      <c r="L265">
        <v>4032.46</v>
      </c>
      <c r="M265">
        <v>7412.71</v>
      </c>
      <c r="N265">
        <v>12263.17</v>
      </c>
      <c r="O265">
        <v>18866.900000000001</v>
      </c>
      <c r="P265">
        <v>50274.02</v>
      </c>
      <c r="Q265">
        <v>43487.82</v>
      </c>
      <c r="R265">
        <v>629019.75</v>
      </c>
      <c r="S265">
        <v>0</v>
      </c>
      <c r="T265">
        <v>0</v>
      </c>
      <c r="U265">
        <v>0</v>
      </c>
      <c r="V265">
        <v>1259.46</v>
      </c>
      <c r="W265">
        <v>80.61</v>
      </c>
      <c r="X265">
        <v>106.74</v>
      </c>
      <c r="Y265">
        <v>241883.7</v>
      </c>
      <c r="Z265">
        <v>1243638.6299999999</v>
      </c>
      <c r="AA265" s="4">
        <f t="shared" si="58"/>
        <v>0.19449677274820584</v>
      </c>
      <c r="AB265" t="s">
        <v>34</v>
      </c>
      <c r="AC265">
        <v>0</v>
      </c>
      <c r="AD265" t="s">
        <v>34</v>
      </c>
      <c r="AE265" t="s">
        <v>34</v>
      </c>
      <c r="AF265" t="s">
        <v>34</v>
      </c>
      <c r="AH265" s="1">
        <f t="shared" si="59"/>
        <v>0.25006080414972404</v>
      </c>
      <c r="AI265">
        <f t="shared" si="60"/>
        <v>140325.56</v>
      </c>
      <c r="AJ265">
        <f t="shared" si="61"/>
        <v>4.2648469328691048E-2</v>
      </c>
      <c r="AK265">
        <f t="shared" si="62"/>
        <v>5.4957916952378847E-4</v>
      </c>
      <c r="AL265">
        <f t="shared" si="65"/>
        <v>1.1146816161484252E-2</v>
      </c>
      <c r="AM265">
        <f t="shared" si="63"/>
        <v>1532.32</v>
      </c>
      <c r="AN265">
        <f t="shared" si="64"/>
        <v>138793.24</v>
      </c>
    </row>
    <row r="266" spans="1:40" x14ac:dyDescent="0.25">
      <c r="A266" t="s">
        <v>153</v>
      </c>
      <c r="B266">
        <v>0.93500000000000005</v>
      </c>
      <c r="C266">
        <v>0.24</v>
      </c>
      <c r="D266">
        <v>902238.44</v>
      </c>
      <c r="E266">
        <v>0.38</v>
      </c>
      <c r="F266">
        <v>97.26</v>
      </c>
      <c r="G266">
        <v>5.52</v>
      </c>
      <c r="H266">
        <v>31.72</v>
      </c>
      <c r="I266">
        <v>184.77</v>
      </c>
      <c r="J266">
        <v>249.91</v>
      </c>
      <c r="K266">
        <v>673.43</v>
      </c>
      <c r="L266">
        <v>1241.1099999999999</v>
      </c>
      <c r="M266">
        <v>2301.02</v>
      </c>
      <c r="N266">
        <v>3517.44</v>
      </c>
      <c r="O266">
        <v>5604.82</v>
      </c>
      <c r="P266">
        <v>15879.11</v>
      </c>
      <c r="Q266">
        <v>14264.69</v>
      </c>
      <c r="R266">
        <v>456619.88</v>
      </c>
      <c r="S266">
        <v>0</v>
      </c>
      <c r="T266">
        <v>0</v>
      </c>
      <c r="U266">
        <v>0</v>
      </c>
      <c r="V266">
        <v>285.05</v>
      </c>
      <c r="W266">
        <v>18.11</v>
      </c>
      <c r="X266">
        <v>21.27</v>
      </c>
      <c r="Y266">
        <v>48901.95</v>
      </c>
      <c r="Z266">
        <v>315658.59000000003</v>
      </c>
      <c r="AA266" s="4">
        <f t="shared" si="58"/>
        <v>0.15492038407698644</v>
      </c>
      <c r="AB266" t="s">
        <v>34</v>
      </c>
      <c r="AC266">
        <v>0</v>
      </c>
      <c r="AD266" t="s">
        <v>34</v>
      </c>
      <c r="AE266" t="s">
        <v>34</v>
      </c>
      <c r="AF266" t="s">
        <v>34</v>
      </c>
      <c r="AH266" s="1">
        <f t="shared" si="59"/>
        <v>0.70847034339518988</v>
      </c>
      <c r="AI266">
        <f t="shared" si="60"/>
        <v>44051.18</v>
      </c>
      <c r="AJ266">
        <f t="shared" si="61"/>
        <v>4.2409807602567143E-2</v>
      </c>
      <c r="AK266">
        <f t="shared" si="62"/>
        <v>2.6639204917877639E-5</v>
      </c>
      <c r="AL266">
        <f t="shared" si="65"/>
        <v>5.6427542580520624E-4</v>
      </c>
      <c r="AM266">
        <f t="shared" si="63"/>
        <v>319.64999999999998</v>
      </c>
      <c r="AN266">
        <f t="shared" si="64"/>
        <v>43731.53</v>
      </c>
    </row>
    <row r="267" spans="1:40" x14ac:dyDescent="0.25">
      <c r="A267" t="s">
        <v>154</v>
      </c>
      <c r="B267">
        <v>0.93500000000000005</v>
      </c>
      <c r="C267">
        <v>0.16800000000000001</v>
      </c>
      <c r="D267">
        <v>925855.88</v>
      </c>
      <c r="E267">
        <v>16.2</v>
      </c>
      <c r="F267">
        <v>301.54000000000002</v>
      </c>
      <c r="G267">
        <v>49.68</v>
      </c>
      <c r="H267">
        <v>112.09</v>
      </c>
      <c r="I267">
        <v>474.67</v>
      </c>
      <c r="J267">
        <v>326.02</v>
      </c>
      <c r="K267">
        <v>1258.73</v>
      </c>
      <c r="L267">
        <v>2404.15</v>
      </c>
      <c r="M267">
        <v>4590.4799999999996</v>
      </c>
      <c r="N267">
        <v>7222.94</v>
      </c>
      <c r="O267">
        <v>11588.84</v>
      </c>
      <c r="P267">
        <v>33374.86</v>
      </c>
      <c r="Q267">
        <v>29383.33</v>
      </c>
      <c r="R267">
        <v>550533.13</v>
      </c>
      <c r="S267">
        <v>0</v>
      </c>
      <c r="T267">
        <v>0</v>
      </c>
      <c r="U267">
        <v>0</v>
      </c>
      <c r="V267">
        <v>611</v>
      </c>
      <c r="W267">
        <v>39.270000000000003</v>
      </c>
      <c r="X267">
        <v>52.76</v>
      </c>
      <c r="Y267">
        <v>114430.66</v>
      </c>
      <c r="Z267">
        <v>647671.25</v>
      </c>
      <c r="AA267" s="4">
        <f t="shared" si="58"/>
        <v>0.17668015988049493</v>
      </c>
      <c r="AB267" t="s">
        <v>34</v>
      </c>
      <c r="AC267">
        <v>0</v>
      </c>
      <c r="AD267" t="s">
        <v>34</v>
      </c>
      <c r="AE267" t="s">
        <v>34</v>
      </c>
      <c r="AF267" t="s">
        <v>34</v>
      </c>
      <c r="AH267" s="1">
        <f t="shared" si="59"/>
        <v>0.42177618992541899</v>
      </c>
      <c r="AI267">
        <f t="shared" si="60"/>
        <v>91103.53</v>
      </c>
      <c r="AJ267">
        <f t="shared" si="61"/>
        <v>3.7714914759192995E-2</v>
      </c>
      <c r="AK267">
        <f t="shared" si="62"/>
        <v>5.5133301773488571E-4</v>
      </c>
      <c r="AL267">
        <f t="shared" si="65"/>
        <v>1.2870115116029647E-2</v>
      </c>
      <c r="AM267">
        <f t="shared" si="63"/>
        <v>954.18000000000006</v>
      </c>
      <c r="AN267">
        <f t="shared" si="64"/>
        <v>90149.35</v>
      </c>
    </row>
    <row r="268" spans="1:40" x14ac:dyDescent="0.25">
      <c r="A268" t="s">
        <v>155</v>
      </c>
      <c r="B268">
        <v>0.93500000000000005</v>
      </c>
      <c r="C268">
        <v>0.27500000000000002</v>
      </c>
      <c r="D268">
        <v>920697.56</v>
      </c>
      <c r="E268">
        <v>68.48</v>
      </c>
      <c r="F268">
        <v>665.66</v>
      </c>
      <c r="G268">
        <v>119.74</v>
      </c>
      <c r="H268">
        <v>171.3</v>
      </c>
      <c r="I268">
        <v>490.92</v>
      </c>
      <c r="J268">
        <v>401.01</v>
      </c>
      <c r="K268">
        <v>1257.42</v>
      </c>
      <c r="L268">
        <v>2386.77</v>
      </c>
      <c r="M268">
        <v>4564.63</v>
      </c>
      <c r="N268">
        <v>7329.23</v>
      </c>
      <c r="O268">
        <v>11597.02</v>
      </c>
      <c r="P268">
        <v>32523.040000000001</v>
      </c>
      <c r="Q268">
        <v>29974.94</v>
      </c>
      <c r="R268">
        <v>599912.25</v>
      </c>
      <c r="S268">
        <v>0</v>
      </c>
      <c r="T268">
        <v>0</v>
      </c>
      <c r="U268">
        <v>2.48</v>
      </c>
      <c r="V268">
        <v>791.04</v>
      </c>
      <c r="W268">
        <v>51.49</v>
      </c>
      <c r="X268">
        <v>71.77</v>
      </c>
      <c r="Y268">
        <v>167282.98000000001</v>
      </c>
      <c r="Z268">
        <v>831127.94</v>
      </c>
      <c r="AA268" s="4">
        <f t="shared" si="58"/>
        <v>0.20127223734049901</v>
      </c>
      <c r="AB268" t="s">
        <v>34</v>
      </c>
      <c r="AC268">
        <v>0</v>
      </c>
      <c r="AD268" t="s">
        <v>34</v>
      </c>
      <c r="AE268" t="s">
        <v>34</v>
      </c>
      <c r="AF268" t="s">
        <v>34</v>
      </c>
      <c r="AH268" s="1">
        <f t="shared" si="59"/>
        <v>0.51039881582664204</v>
      </c>
      <c r="AI268">
        <f t="shared" si="60"/>
        <v>91550.16</v>
      </c>
      <c r="AJ268">
        <f t="shared" si="61"/>
        <v>3.8662437459720866E-2</v>
      </c>
      <c r="AK268">
        <f t="shared" si="62"/>
        <v>2.284575048357061E-3</v>
      </c>
      <c r="AL268">
        <f t="shared" si="65"/>
        <v>5.4460721159198998E-2</v>
      </c>
      <c r="AM268">
        <f t="shared" si="63"/>
        <v>1516.1000000000001</v>
      </c>
      <c r="AN268">
        <f t="shared" si="64"/>
        <v>90034.06</v>
      </c>
    </row>
    <row r="269" spans="1:40" x14ac:dyDescent="0.25">
      <c r="A269" t="s">
        <v>156</v>
      </c>
      <c r="B269">
        <v>0.93500000000000005</v>
      </c>
      <c r="C269">
        <v>0.39900000000000002</v>
      </c>
      <c r="D269">
        <v>883592</v>
      </c>
      <c r="E269">
        <v>1.1499999999999999</v>
      </c>
      <c r="F269">
        <v>114.83</v>
      </c>
      <c r="G269">
        <v>39.97</v>
      </c>
      <c r="H269">
        <v>105.12</v>
      </c>
      <c r="I269">
        <v>447.74</v>
      </c>
      <c r="J269">
        <v>327.60000000000002</v>
      </c>
      <c r="K269">
        <v>1086.01</v>
      </c>
      <c r="L269">
        <v>1961.14</v>
      </c>
      <c r="M269">
        <v>3570.41</v>
      </c>
      <c r="N269">
        <v>5439.75</v>
      </c>
      <c r="O269">
        <v>8122.95</v>
      </c>
      <c r="P269">
        <v>20796.3</v>
      </c>
      <c r="Q269">
        <v>17507.79</v>
      </c>
      <c r="R269">
        <v>361401.25</v>
      </c>
      <c r="S269">
        <v>0</v>
      </c>
      <c r="T269">
        <v>0</v>
      </c>
      <c r="U269">
        <v>0</v>
      </c>
      <c r="V269">
        <v>150.72999999999999</v>
      </c>
      <c r="W269">
        <v>9.66</v>
      </c>
      <c r="X269">
        <v>13.8</v>
      </c>
      <c r="Y269">
        <v>29795.91</v>
      </c>
      <c r="Z269">
        <v>168457.66</v>
      </c>
      <c r="AA269" s="4">
        <f t="shared" si="58"/>
        <v>0.17687477078810188</v>
      </c>
      <c r="AB269" t="s">
        <v>34</v>
      </c>
      <c r="AC269">
        <v>0</v>
      </c>
      <c r="AD269" t="s">
        <v>34</v>
      </c>
      <c r="AE269" t="s">
        <v>34</v>
      </c>
      <c r="AF269" t="s">
        <v>34</v>
      </c>
      <c r="AH269" s="1">
        <f t="shared" si="59"/>
        <v>0.4698011045288461</v>
      </c>
      <c r="AI269">
        <f t="shared" si="60"/>
        <v>59520.76</v>
      </c>
      <c r="AJ269">
        <f t="shared" si="61"/>
        <v>5.2221308598164096E-2</v>
      </c>
      <c r="AK269">
        <f t="shared" si="62"/>
        <v>6.5685046485021797E-5</v>
      </c>
      <c r="AL269">
        <f t="shared" si="65"/>
        <v>1.0589221093728418E-3</v>
      </c>
      <c r="AM269">
        <f t="shared" si="63"/>
        <v>708.81</v>
      </c>
      <c r="AN269">
        <f t="shared" si="64"/>
        <v>58811.950000000004</v>
      </c>
    </row>
    <row r="270" spans="1:40" x14ac:dyDescent="0.25">
      <c r="A270" t="s">
        <v>157</v>
      </c>
      <c r="B270">
        <v>0.93500000000000005</v>
      </c>
      <c r="C270">
        <v>0.39400000000000002</v>
      </c>
      <c r="D270">
        <v>917240.88</v>
      </c>
      <c r="E270">
        <v>0.3</v>
      </c>
      <c r="F270">
        <v>96.33</v>
      </c>
      <c r="G270">
        <v>7.69</v>
      </c>
      <c r="H270">
        <v>15.98</v>
      </c>
      <c r="I270">
        <v>123.99</v>
      </c>
      <c r="J270">
        <v>119.65</v>
      </c>
      <c r="K270">
        <v>390.99</v>
      </c>
      <c r="L270">
        <v>804.38</v>
      </c>
      <c r="M270">
        <v>1492.36</v>
      </c>
      <c r="N270">
        <v>2387.91</v>
      </c>
      <c r="O270">
        <v>3838.82</v>
      </c>
      <c r="P270">
        <v>10964.78</v>
      </c>
      <c r="Q270">
        <v>10063.540000000001</v>
      </c>
      <c r="R270">
        <v>386623.59</v>
      </c>
      <c r="S270">
        <v>0</v>
      </c>
      <c r="T270">
        <v>0</v>
      </c>
      <c r="U270">
        <v>0</v>
      </c>
      <c r="V270">
        <v>90.6</v>
      </c>
      <c r="W270">
        <v>5.69</v>
      </c>
      <c r="X270">
        <v>8.09</v>
      </c>
      <c r="Y270">
        <v>13786.66</v>
      </c>
      <c r="Z270">
        <v>100553.12</v>
      </c>
      <c r="AA270" s="4">
        <f t="shared" si="58"/>
        <v>0.13710822697495612</v>
      </c>
      <c r="AB270" t="s">
        <v>34</v>
      </c>
      <c r="AC270">
        <v>0</v>
      </c>
      <c r="AD270" t="s">
        <v>34</v>
      </c>
      <c r="AE270" t="s">
        <v>34</v>
      </c>
      <c r="AF270" t="s">
        <v>34</v>
      </c>
      <c r="AH270" s="1">
        <f t="shared" si="59"/>
        <v>0.54342116347453118</v>
      </c>
      <c r="AI270">
        <f t="shared" si="60"/>
        <v>30306.720000000001</v>
      </c>
      <c r="AJ270">
        <f t="shared" si="61"/>
        <v>3.5658718186776205E-2</v>
      </c>
      <c r="AK270">
        <f t="shared" si="62"/>
        <v>2.9810583552109891E-5</v>
      </c>
      <c r="AL270">
        <f t="shared" si="65"/>
        <v>7.6728305071740955E-4</v>
      </c>
      <c r="AM270">
        <f t="shared" si="63"/>
        <v>244.29</v>
      </c>
      <c r="AN270">
        <f t="shared" si="64"/>
        <v>30062.43</v>
      </c>
    </row>
    <row r="271" spans="1:40" x14ac:dyDescent="0.25">
      <c r="A271" t="s">
        <v>158</v>
      </c>
      <c r="B271">
        <v>0.93500000000000005</v>
      </c>
      <c r="C271">
        <v>0.41799999999999998</v>
      </c>
      <c r="D271">
        <v>897252.06</v>
      </c>
      <c r="E271">
        <v>1.33</v>
      </c>
      <c r="F271">
        <v>123.45</v>
      </c>
      <c r="G271">
        <v>44.55</v>
      </c>
      <c r="H271">
        <v>114.65</v>
      </c>
      <c r="I271">
        <v>492.36</v>
      </c>
      <c r="J271">
        <v>314.05</v>
      </c>
      <c r="K271">
        <v>1320.51</v>
      </c>
      <c r="L271">
        <v>2311.08</v>
      </c>
      <c r="M271">
        <v>4123.34</v>
      </c>
      <c r="N271">
        <v>6065.42</v>
      </c>
      <c r="O271">
        <v>8966.98</v>
      </c>
      <c r="P271">
        <v>22223.64</v>
      </c>
      <c r="Q271">
        <v>19340.48</v>
      </c>
      <c r="R271">
        <v>441857.41</v>
      </c>
      <c r="S271">
        <v>0</v>
      </c>
      <c r="T271">
        <v>0</v>
      </c>
      <c r="U271">
        <v>3.58</v>
      </c>
      <c r="V271">
        <v>133.76</v>
      </c>
      <c r="W271">
        <v>8.5399999999999991</v>
      </c>
      <c r="X271">
        <v>11.88</v>
      </c>
      <c r="Y271">
        <v>27341.23</v>
      </c>
      <c r="Z271">
        <v>148443.14000000001</v>
      </c>
      <c r="AA271" s="4">
        <f t="shared" si="58"/>
        <v>0.18418655116026242</v>
      </c>
      <c r="AB271" t="s">
        <v>34</v>
      </c>
      <c r="AC271">
        <v>0</v>
      </c>
      <c r="AD271" t="s">
        <v>34</v>
      </c>
      <c r="AE271" t="s">
        <v>34</v>
      </c>
      <c r="AF271" t="s">
        <v>34</v>
      </c>
      <c r="AH271" s="1">
        <f t="shared" si="59"/>
        <v>0.3894812624438771</v>
      </c>
      <c r="AI271">
        <f t="shared" si="60"/>
        <v>65441.84</v>
      </c>
      <c r="AJ271">
        <f t="shared" si="61"/>
        <v>5.9419159057652125E-2</v>
      </c>
      <c r="AK271">
        <f t="shared" si="62"/>
        <v>6.8767683118516195E-5</v>
      </c>
      <c r="AL271">
        <f t="shared" si="65"/>
        <v>1.007186617291804E-3</v>
      </c>
      <c r="AM271">
        <f t="shared" si="63"/>
        <v>776.34</v>
      </c>
      <c r="AN271">
        <f t="shared" si="64"/>
        <v>64665.5</v>
      </c>
    </row>
    <row r="272" spans="1:40" x14ac:dyDescent="0.25">
      <c r="A272" t="s">
        <v>159</v>
      </c>
      <c r="B272">
        <v>0.93500000000000005</v>
      </c>
      <c r="C272">
        <v>0.30599999999999999</v>
      </c>
      <c r="D272">
        <v>894485.5</v>
      </c>
      <c r="E272">
        <v>0</v>
      </c>
      <c r="F272">
        <v>60.71</v>
      </c>
      <c r="G272">
        <v>0</v>
      </c>
      <c r="H272">
        <v>5.44</v>
      </c>
      <c r="I272">
        <v>26.94</v>
      </c>
      <c r="J272">
        <v>29.46</v>
      </c>
      <c r="K272">
        <v>119.63</v>
      </c>
      <c r="L272">
        <v>240.98</v>
      </c>
      <c r="M272">
        <v>484.13</v>
      </c>
      <c r="N272">
        <v>878.6</v>
      </c>
      <c r="O272">
        <v>1521.81</v>
      </c>
      <c r="P272">
        <v>4898.3500000000004</v>
      </c>
      <c r="Q272">
        <v>4679.5</v>
      </c>
      <c r="R272">
        <v>411626.25</v>
      </c>
      <c r="S272">
        <v>0</v>
      </c>
      <c r="T272">
        <v>0</v>
      </c>
      <c r="U272">
        <v>0</v>
      </c>
      <c r="V272">
        <v>67.78</v>
      </c>
      <c r="W272">
        <v>4.25</v>
      </c>
      <c r="X272">
        <v>3.14</v>
      </c>
      <c r="Y272">
        <v>8028.36</v>
      </c>
      <c r="Z272">
        <v>75542.45</v>
      </c>
      <c r="AA272" s="4">
        <f t="shared" si="58"/>
        <v>0.10627614010400775</v>
      </c>
      <c r="AB272" t="s">
        <v>34</v>
      </c>
      <c r="AC272">
        <v>0</v>
      </c>
      <c r="AD272" t="s">
        <v>34</v>
      </c>
      <c r="AE272" t="s">
        <v>34</v>
      </c>
      <c r="AF272" t="s">
        <v>34</v>
      </c>
      <c r="AH272" s="1">
        <f t="shared" si="59"/>
        <v>0.51893611413351592</v>
      </c>
      <c r="AI272">
        <f t="shared" si="60"/>
        <v>12945.55</v>
      </c>
      <c r="AJ272">
        <f t="shared" si="61"/>
        <v>2.4422509620586522E-2</v>
      </c>
      <c r="AK272">
        <f t="shared" si="62"/>
        <v>0</v>
      </c>
      <c r="AL272">
        <f t="shared" si="65"/>
        <v>0</v>
      </c>
      <c r="AM272">
        <f t="shared" si="63"/>
        <v>93.09</v>
      </c>
      <c r="AN272">
        <f t="shared" si="64"/>
        <v>12852.460000000001</v>
      </c>
    </row>
    <row r="273" spans="1:40" x14ac:dyDescent="0.25">
      <c r="A273" t="s">
        <v>160</v>
      </c>
      <c r="B273">
        <v>0.93500000000000005</v>
      </c>
      <c r="C273">
        <v>0.32900000000000001</v>
      </c>
      <c r="D273">
        <v>905317.44</v>
      </c>
      <c r="E273">
        <v>0</v>
      </c>
      <c r="F273">
        <v>90.32</v>
      </c>
      <c r="G273">
        <v>2.0699999999999998</v>
      </c>
      <c r="H273">
        <v>10.94</v>
      </c>
      <c r="I273">
        <v>66.319999999999993</v>
      </c>
      <c r="J273">
        <v>65.73</v>
      </c>
      <c r="K273">
        <v>227.4</v>
      </c>
      <c r="L273">
        <v>480.43</v>
      </c>
      <c r="M273">
        <v>914.64</v>
      </c>
      <c r="N273">
        <v>1493</v>
      </c>
      <c r="O273">
        <v>2508.3000000000002</v>
      </c>
      <c r="P273">
        <v>7568.05</v>
      </c>
      <c r="Q273">
        <v>7017.77</v>
      </c>
      <c r="R273">
        <v>395199.94</v>
      </c>
      <c r="S273">
        <v>0</v>
      </c>
      <c r="T273">
        <v>0</v>
      </c>
      <c r="U273">
        <v>0</v>
      </c>
      <c r="V273">
        <v>103.18</v>
      </c>
      <c r="W273">
        <v>5.91</v>
      </c>
      <c r="X273">
        <v>6.36</v>
      </c>
      <c r="Y273">
        <v>14273.07</v>
      </c>
      <c r="Z273">
        <v>113732.96</v>
      </c>
      <c r="AA273" s="4">
        <f t="shared" si="58"/>
        <v>0.12549633808880029</v>
      </c>
      <c r="AB273" t="s">
        <v>34</v>
      </c>
      <c r="AC273">
        <v>0</v>
      </c>
      <c r="AD273" t="s">
        <v>34</v>
      </c>
      <c r="AE273" t="s">
        <v>34</v>
      </c>
      <c r="AF273" t="s">
        <v>34</v>
      </c>
      <c r="AH273" s="1">
        <f t="shared" si="59"/>
        <v>0.53523701912244692</v>
      </c>
      <c r="AI273">
        <f t="shared" si="60"/>
        <v>20444.97</v>
      </c>
      <c r="AJ273">
        <f t="shared" si="61"/>
        <v>3.0047370194435818E-2</v>
      </c>
      <c r="AK273">
        <f t="shared" si="62"/>
        <v>0</v>
      </c>
      <c r="AL273">
        <f t="shared" si="65"/>
        <v>0</v>
      </c>
      <c r="AM273">
        <f t="shared" si="63"/>
        <v>169.64999999999998</v>
      </c>
      <c r="AN273">
        <f t="shared" si="64"/>
        <v>20275.32</v>
      </c>
    </row>
    <row r="274" spans="1:40" x14ac:dyDescent="0.25">
      <c r="A274" t="s">
        <v>161</v>
      </c>
      <c r="B274">
        <v>0.93500000000000005</v>
      </c>
      <c r="C274">
        <v>0.309</v>
      </c>
      <c r="D274">
        <v>911526.19</v>
      </c>
      <c r="E274">
        <v>1.54</v>
      </c>
      <c r="F274">
        <v>113.28</v>
      </c>
      <c r="G274">
        <v>33.869999999999997</v>
      </c>
      <c r="H274">
        <v>103.97</v>
      </c>
      <c r="I274">
        <v>386.31</v>
      </c>
      <c r="J274">
        <v>245.25</v>
      </c>
      <c r="K274">
        <v>922.03</v>
      </c>
      <c r="L274">
        <v>1645.41</v>
      </c>
      <c r="M274">
        <v>2914.34</v>
      </c>
      <c r="N274">
        <v>4387.26</v>
      </c>
      <c r="O274">
        <v>6525.56</v>
      </c>
      <c r="P274">
        <v>16582.09</v>
      </c>
      <c r="Q274">
        <v>14441.1</v>
      </c>
      <c r="R274">
        <v>406005.06</v>
      </c>
      <c r="S274">
        <v>0</v>
      </c>
      <c r="T274">
        <v>0</v>
      </c>
      <c r="U274">
        <v>0</v>
      </c>
      <c r="V274">
        <v>114.02</v>
      </c>
      <c r="W274">
        <v>7.38</v>
      </c>
      <c r="X274">
        <v>9.39</v>
      </c>
      <c r="Y274">
        <v>21780.720000000001</v>
      </c>
      <c r="Z274">
        <v>126326.59</v>
      </c>
      <c r="AA274" s="4">
        <f t="shared" si="58"/>
        <v>0.17241595771721538</v>
      </c>
      <c r="AB274" t="s">
        <v>34</v>
      </c>
      <c r="AC274">
        <v>0</v>
      </c>
      <c r="AD274" t="s">
        <v>34</v>
      </c>
      <c r="AE274" t="s">
        <v>34</v>
      </c>
      <c r="AF274" t="s">
        <v>34</v>
      </c>
      <c r="AH274" s="1">
        <f t="shared" si="59"/>
        <v>0.41093063088797666</v>
      </c>
      <c r="AI274">
        <f t="shared" si="60"/>
        <v>48302.01</v>
      </c>
      <c r="AJ274">
        <f t="shared" si="61"/>
        <v>5.5603967895482415E-2</v>
      </c>
      <c r="AK274">
        <f t="shared" si="62"/>
        <v>1.0664007589449557E-4</v>
      </c>
      <c r="AL274">
        <f t="shared" si="65"/>
        <v>1.670227649859549E-3</v>
      </c>
      <c r="AM274">
        <f t="shared" si="63"/>
        <v>638.97</v>
      </c>
      <c r="AN274">
        <f t="shared" si="64"/>
        <v>47663.040000000001</v>
      </c>
    </row>
    <row r="275" spans="1:40" x14ac:dyDescent="0.25">
      <c r="A275" t="s">
        <v>162</v>
      </c>
      <c r="B275">
        <v>0.93500000000000005</v>
      </c>
      <c r="C275">
        <v>0.29699999999999999</v>
      </c>
      <c r="D275">
        <v>903667.13</v>
      </c>
      <c r="E275">
        <v>0</v>
      </c>
      <c r="F275">
        <v>108.68</v>
      </c>
      <c r="G275">
        <v>21.68</v>
      </c>
      <c r="H275">
        <v>74.75</v>
      </c>
      <c r="I275">
        <v>325.5</v>
      </c>
      <c r="J275">
        <v>280.51</v>
      </c>
      <c r="K275">
        <v>854.8</v>
      </c>
      <c r="L275">
        <v>1608.16</v>
      </c>
      <c r="M275">
        <v>2803.55</v>
      </c>
      <c r="N275">
        <v>4221.54</v>
      </c>
      <c r="O275">
        <v>6194.85</v>
      </c>
      <c r="P275">
        <v>15677.68</v>
      </c>
      <c r="Q275">
        <v>13832.74</v>
      </c>
      <c r="R275">
        <v>397240.78</v>
      </c>
      <c r="S275">
        <v>0</v>
      </c>
      <c r="T275">
        <v>0</v>
      </c>
      <c r="U275">
        <v>0</v>
      </c>
      <c r="V275">
        <v>109.06</v>
      </c>
      <c r="W275">
        <v>6.98</v>
      </c>
      <c r="X275">
        <v>9.42</v>
      </c>
      <c r="Y275">
        <v>21910.48</v>
      </c>
      <c r="Z275">
        <v>122646.16</v>
      </c>
      <c r="AA275" s="4">
        <f t="shared" si="58"/>
        <v>0.17864790874822334</v>
      </c>
      <c r="AB275" t="s">
        <v>34</v>
      </c>
      <c r="AC275">
        <v>0</v>
      </c>
      <c r="AD275" t="s">
        <v>34</v>
      </c>
      <c r="AE275" t="s">
        <v>34</v>
      </c>
      <c r="AF275" t="s">
        <v>34</v>
      </c>
      <c r="AH275" s="1">
        <f t="shared" si="59"/>
        <v>0.53179052477916822</v>
      </c>
      <c r="AI275">
        <f t="shared" si="60"/>
        <v>46004.44</v>
      </c>
      <c r="AJ275">
        <f t="shared" si="61"/>
        <v>5.4523373356261895E-2</v>
      </c>
      <c r="AK275">
        <f t="shared" si="62"/>
        <v>0</v>
      </c>
      <c r="AL275">
        <f t="shared" si="65"/>
        <v>0</v>
      </c>
      <c r="AM275">
        <f t="shared" si="63"/>
        <v>530.61</v>
      </c>
      <c r="AN275">
        <f t="shared" si="64"/>
        <v>45473.83</v>
      </c>
    </row>
    <row r="276" spans="1:40" x14ac:dyDescent="0.25">
      <c r="A276" t="s">
        <v>163</v>
      </c>
      <c r="B276">
        <v>0.93500000000000005</v>
      </c>
      <c r="C276">
        <v>0.39700000000000002</v>
      </c>
      <c r="D276">
        <v>922971.31</v>
      </c>
      <c r="E276">
        <v>0.89</v>
      </c>
      <c r="F276">
        <v>96.15</v>
      </c>
      <c r="G276">
        <v>9.19</v>
      </c>
      <c r="H276">
        <v>40.01</v>
      </c>
      <c r="I276">
        <v>195.79</v>
      </c>
      <c r="J276">
        <v>118.71</v>
      </c>
      <c r="K276">
        <v>575.62</v>
      </c>
      <c r="L276">
        <v>1010.81</v>
      </c>
      <c r="M276">
        <v>1851.17</v>
      </c>
      <c r="N276">
        <v>2985.57</v>
      </c>
      <c r="O276">
        <v>4474.59</v>
      </c>
      <c r="P276">
        <v>12657.07</v>
      </c>
      <c r="Q276">
        <v>11875.71</v>
      </c>
      <c r="R276">
        <v>433423.44</v>
      </c>
      <c r="S276">
        <v>0</v>
      </c>
      <c r="T276">
        <v>0</v>
      </c>
      <c r="U276">
        <v>0</v>
      </c>
      <c r="V276">
        <v>86.54</v>
      </c>
      <c r="W276">
        <v>5.41</v>
      </c>
      <c r="X276">
        <v>5.44</v>
      </c>
      <c r="Y276">
        <v>12354.78</v>
      </c>
      <c r="Z276">
        <v>95240.19</v>
      </c>
      <c r="AA276" s="4">
        <f t="shared" si="58"/>
        <v>0.12972233675720302</v>
      </c>
      <c r="AB276" t="s">
        <v>34</v>
      </c>
      <c r="AC276">
        <v>0</v>
      </c>
      <c r="AD276" t="s">
        <v>34</v>
      </c>
      <c r="AE276" t="s">
        <v>34</v>
      </c>
      <c r="AF276" t="s">
        <v>34</v>
      </c>
      <c r="AH276" s="1">
        <f t="shared" si="59"/>
        <v>0.35360965474448708</v>
      </c>
      <c r="AI276">
        <f t="shared" si="60"/>
        <v>35891.279999999999</v>
      </c>
      <c r="AJ276">
        <f t="shared" si="61"/>
        <v>4.5478139885455321E-2</v>
      </c>
      <c r="AK276">
        <f t="shared" si="62"/>
        <v>7.4942887625245144E-5</v>
      </c>
      <c r="AL276">
        <f t="shared" si="65"/>
        <v>1.5461589242903304E-3</v>
      </c>
      <c r="AM276">
        <f t="shared" si="63"/>
        <v>342.03</v>
      </c>
      <c r="AN276">
        <f t="shared" si="64"/>
        <v>35549.25</v>
      </c>
    </row>
    <row r="277" spans="1:40" x14ac:dyDescent="0.25">
      <c r="A277" t="s">
        <v>164</v>
      </c>
      <c r="B277">
        <v>0.93500000000000005</v>
      </c>
      <c r="C277">
        <v>0.39700000000000002</v>
      </c>
      <c r="D277">
        <v>933803</v>
      </c>
      <c r="E277">
        <v>0</v>
      </c>
      <c r="F277">
        <v>98</v>
      </c>
      <c r="G277">
        <v>7.43</v>
      </c>
      <c r="H277">
        <v>22.78</v>
      </c>
      <c r="I277">
        <v>138.18</v>
      </c>
      <c r="J277">
        <v>103.46</v>
      </c>
      <c r="K277">
        <v>430.29</v>
      </c>
      <c r="L277">
        <v>864.8</v>
      </c>
      <c r="M277">
        <v>1591.62</v>
      </c>
      <c r="N277">
        <v>2532.87</v>
      </c>
      <c r="O277">
        <v>3992.5</v>
      </c>
      <c r="P277">
        <v>10769.63</v>
      </c>
      <c r="Q277">
        <v>9580.14</v>
      </c>
      <c r="R277">
        <v>434858.88</v>
      </c>
      <c r="S277">
        <v>0</v>
      </c>
      <c r="T277">
        <v>0</v>
      </c>
      <c r="U277">
        <v>0</v>
      </c>
      <c r="V277">
        <v>74.92</v>
      </c>
      <c r="W277">
        <v>4.66</v>
      </c>
      <c r="X277">
        <v>5.19</v>
      </c>
      <c r="Y277">
        <v>11902.39</v>
      </c>
      <c r="Z277">
        <v>83488.479999999996</v>
      </c>
      <c r="AA277" s="4">
        <f t="shared" si="58"/>
        <v>0.14256326142241421</v>
      </c>
      <c r="AB277" t="s">
        <v>34</v>
      </c>
      <c r="AC277">
        <v>0</v>
      </c>
      <c r="AD277" t="s">
        <v>34</v>
      </c>
      <c r="AE277" t="s">
        <v>34</v>
      </c>
      <c r="AF277" t="s">
        <v>34</v>
      </c>
      <c r="AH277" s="1">
        <f t="shared" si="59"/>
        <v>0.42429630853468531</v>
      </c>
      <c r="AI277">
        <f t="shared" si="60"/>
        <v>30131.699999999997</v>
      </c>
      <c r="AJ277">
        <f t="shared" si="61"/>
        <v>3.9954018847444157E-2</v>
      </c>
      <c r="AK277">
        <f t="shared" si="62"/>
        <v>0</v>
      </c>
      <c r="AL277">
        <f t="shared" si="65"/>
        <v>0</v>
      </c>
      <c r="AM277">
        <f t="shared" si="63"/>
        <v>266.39</v>
      </c>
      <c r="AN277">
        <f t="shared" si="64"/>
        <v>29865.309999999998</v>
      </c>
    </row>
    <row r="278" spans="1:40" x14ac:dyDescent="0.25">
      <c r="A278" t="s">
        <v>165</v>
      </c>
      <c r="B278">
        <v>0.93500000000000005</v>
      </c>
      <c r="C278">
        <v>0.29499999999999998</v>
      </c>
      <c r="D278">
        <v>925659.06</v>
      </c>
      <c r="E278">
        <v>1.27</v>
      </c>
      <c r="F278">
        <v>115.7</v>
      </c>
      <c r="G278">
        <v>30.71</v>
      </c>
      <c r="H278">
        <v>97.56</v>
      </c>
      <c r="I278">
        <v>382.86</v>
      </c>
      <c r="J278">
        <v>303.35000000000002</v>
      </c>
      <c r="K278">
        <v>973.29</v>
      </c>
      <c r="L278">
        <v>1821.06</v>
      </c>
      <c r="M278">
        <v>3195.54</v>
      </c>
      <c r="N278">
        <v>4819.59</v>
      </c>
      <c r="O278">
        <v>7282.76</v>
      </c>
      <c r="P278">
        <v>18727.55</v>
      </c>
      <c r="Q278">
        <v>16490.310000000001</v>
      </c>
      <c r="R278">
        <v>404493.5</v>
      </c>
      <c r="S278">
        <v>0</v>
      </c>
      <c r="T278">
        <v>0</v>
      </c>
      <c r="U278">
        <v>2.2999999999999998</v>
      </c>
      <c r="V278">
        <v>124.64</v>
      </c>
      <c r="W278">
        <v>7.97</v>
      </c>
      <c r="X278">
        <v>11.19</v>
      </c>
      <c r="Y278">
        <v>25477.63</v>
      </c>
      <c r="Z278">
        <v>139534.04999999999</v>
      </c>
      <c r="AA278" s="4">
        <f t="shared" si="58"/>
        <v>0.18259077264653326</v>
      </c>
      <c r="AB278" t="s">
        <v>34</v>
      </c>
      <c r="AC278">
        <v>0</v>
      </c>
      <c r="AD278" t="s">
        <v>34</v>
      </c>
      <c r="AE278" t="s">
        <v>34</v>
      </c>
      <c r="AF278" t="s">
        <v>34</v>
      </c>
      <c r="AH278" s="1">
        <f t="shared" si="59"/>
        <v>0.49693875905585466</v>
      </c>
      <c r="AI278">
        <f t="shared" si="60"/>
        <v>54241.55</v>
      </c>
      <c r="AJ278">
        <f t="shared" si="61"/>
        <v>5.1971026642566698E-2</v>
      </c>
      <c r="AK278">
        <f t="shared" si="62"/>
        <v>7.7014925735174164E-5</v>
      </c>
      <c r="AL278">
        <f t="shared" si="65"/>
        <v>1.3048526133012772E-3</v>
      </c>
      <c r="AM278">
        <f t="shared" si="63"/>
        <v>628.1</v>
      </c>
      <c r="AN278">
        <f t="shared" si="64"/>
        <v>53613.45</v>
      </c>
    </row>
    <row r="279" spans="1:40" x14ac:dyDescent="0.25">
      <c r="A279" t="s">
        <v>166</v>
      </c>
      <c r="B279">
        <v>0.93500000000000005</v>
      </c>
      <c r="C279">
        <v>1.36</v>
      </c>
      <c r="D279">
        <v>907192.25</v>
      </c>
      <c r="E279">
        <v>999.79</v>
      </c>
      <c r="F279">
        <v>1302.54</v>
      </c>
      <c r="G279">
        <v>1290.1400000000001</v>
      </c>
      <c r="H279">
        <v>1482.44</v>
      </c>
      <c r="I279">
        <v>1731.2</v>
      </c>
      <c r="J279">
        <v>2546.38</v>
      </c>
      <c r="K279">
        <v>1914.85</v>
      </c>
      <c r="L279">
        <v>2608.9499999999998</v>
      </c>
      <c r="M279">
        <v>4284.79</v>
      </c>
      <c r="N279">
        <v>6564.02</v>
      </c>
      <c r="O279">
        <v>10459.84</v>
      </c>
      <c r="P279">
        <v>34598.550000000003</v>
      </c>
      <c r="Q279">
        <v>31665.1</v>
      </c>
      <c r="R279">
        <v>729033.88</v>
      </c>
      <c r="S279">
        <v>0</v>
      </c>
      <c r="T279">
        <v>0</v>
      </c>
      <c r="U279">
        <v>7.92</v>
      </c>
      <c r="V279">
        <v>837.29</v>
      </c>
      <c r="W279">
        <v>60.55</v>
      </c>
      <c r="X279">
        <v>85.66</v>
      </c>
      <c r="Y279">
        <v>177597.03</v>
      </c>
      <c r="Z279">
        <v>852357.56</v>
      </c>
      <c r="AA279" s="4">
        <f t="shared" si="58"/>
        <v>0.20835977567911756</v>
      </c>
      <c r="AB279" t="s">
        <v>34</v>
      </c>
      <c r="AC279">
        <v>0</v>
      </c>
      <c r="AD279" t="s">
        <v>34</v>
      </c>
      <c r="AE279" t="s">
        <v>34</v>
      </c>
      <c r="AF279" t="s">
        <v>34</v>
      </c>
      <c r="AH279" s="1">
        <f t="shared" si="59"/>
        <v>1.3985635757767239</v>
      </c>
      <c r="AI279">
        <f t="shared" si="60"/>
        <v>101448.59</v>
      </c>
      <c r="AJ279">
        <f t="shared" si="61"/>
        <v>5.5344804912344586E-2</v>
      </c>
      <c r="AK279">
        <f t="shared" si="62"/>
        <v>3.1573877865536504E-2</v>
      </c>
      <c r="AL279">
        <f t="shared" si="65"/>
        <v>0.52212444839021332</v>
      </c>
      <c r="AM279">
        <f t="shared" si="63"/>
        <v>6806.11</v>
      </c>
      <c r="AN279">
        <f t="shared" si="64"/>
        <v>94642.48000000001</v>
      </c>
    </row>
    <row r="280" spans="1:40" x14ac:dyDescent="0.25">
      <c r="A280" t="s">
        <v>167</v>
      </c>
      <c r="B280">
        <v>0.93500000000000005</v>
      </c>
      <c r="C280">
        <v>0.13</v>
      </c>
      <c r="D280">
        <v>901789.88</v>
      </c>
      <c r="E280">
        <v>15</v>
      </c>
      <c r="F280">
        <v>216.51</v>
      </c>
      <c r="G280">
        <v>14.6</v>
      </c>
      <c r="H280">
        <v>29.49</v>
      </c>
      <c r="I280">
        <v>87.42</v>
      </c>
      <c r="J280">
        <v>69.599999999999994</v>
      </c>
      <c r="K280">
        <v>243.75</v>
      </c>
      <c r="L280">
        <v>514.65</v>
      </c>
      <c r="M280">
        <v>1016.6</v>
      </c>
      <c r="N280">
        <v>1844.17</v>
      </c>
      <c r="O280">
        <v>3100.57</v>
      </c>
      <c r="P280">
        <v>10889.35</v>
      </c>
      <c r="Q280">
        <v>10867.48</v>
      </c>
      <c r="R280">
        <v>700143.5</v>
      </c>
      <c r="S280">
        <v>0</v>
      </c>
      <c r="T280">
        <v>0</v>
      </c>
      <c r="U280">
        <v>3.16</v>
      </c>
      <c r="V280">
        <v>527.09</v>
      </c>
      <c r="W280">
        <v>33.51</v>
      </c>
      <c r="X280">
        <v>29.76</v>
      </c>
      <c r="Y280">
        <v>71357.72</v>
      </c>
      <c r="Z280">
        <v>581841.06000000006</v>
      </c>
      <c r="AA280" s="4">
        <f t="shared" si="58"/>
        <v>0.12264125876575296</v>
      </c>
      <c r="AB280" t="s">
        <v>34</v>
      </c>
      <c r="AC280">
        <v>0</v>
      </c>
      <c r="AD280" t="s">
        <v>34</v>
      </c>
      <c r="AE280" t="s">
        <v>34</v>
      </c>
      <c r="AF280" t="s">
        <v>34</v>
      </c>
      <c r="AH280" s="1">
        <f t="shared" si="59"/>
        <v>0.47679481764834442</v>
      </c>
      <c r="AI280">
        <f t="shared" si="60"/>
        <v>28909.19</v>
      </c>
      <c r="AJ280">
        <f t="shared" si="61"/>
        <v>2.2384256176906793E-2</v>
      </c>
      <c r="AK280">
        <f t="shared" si="62"/>
        <v>1.3802647899973132E-3</v>
      </c>
      <c r="AL280">
        <f t="shared" si="65"/>
        <v>6.1538461538461542E-2</v>
      </c>
      <c r="AM280">
        <f t="shared" si="63"/>
        <v>363.02</v>
      </c>
      <c r="AN280">
        <f t="shared" si="64"/>
        <v>28546.170000000002</v>
      </c>
    </row>
    <row r="281" spans="1:40" x14ac:dyDescent="0.25">
      <c r="A281" t="s">
        <v>168</v>
      </c>
      <c r="B281">
        <v>0.93500000000000005</v>
      </c>
      <c r="C281">
        <v>0.19400000000000001</v>
      </c>
      <c r="D281">
        <v>935072.5</v>
      </c>
      <c r="E281">
        <v>0.57999999999999996</v>
      </c>
      <c r="F281">
        <v>432.04</v>
      </c>
      <c r="G281">
        <v>6.15</v>
      </c>
      <c r="H281">
        <v>22.58</v>
      </c>
      <c r="I281">
        <v>108.58</v>
      </c>
      <c r="J281">
        <v>58.16</v>
      </c>
      <c r="K281">
        <v>388.55</v>
      </c>
      <c r="L281">
        <v>872.21</v>
      </c>
      <c r="M281">
        <v>1815.85</v>
      </c>
      <c r="N281">
        <v>3228.43</v>
      </c>
      <c r="O281">
        <v>5916.78</v>
      </c>
      <c r="P281">
        <v>20849.95</v>
      </c>
      <c r="Q281">
        <v>19761.240000000002</v>
      </c>
      <c r="R281">
        <v>700609.25</v>
      </c>
      <c r="S281">
        <v>0</v>
      </c>
      <c r="T281">
        <v>0</v>
      </c>
      <c r="U281">
        <v>0</v>
      </c>
      <c r="V281">
        <v>670.86</v>
      </c>
      <c r="W281">
        <v>42.78</v>
      </c>
      <c r="X281">
        <v>39.21</v>
      </c>
      <c r="Y281">
        <v>89460.15</v>
      </c>
      <c r="Z281">
        <v>718046.31</v>
      </c>
      <c r="AA281" s="4">
        <f t="shared" si="58"/>
        <v>0.12458827342208609</v>
      </c>
      <c r="AB281" t="s">
        <v>34</v>
      </c>
      <c r="AC281">
        <v>0</v>
      </c>
      <c r="AD281" t="s">
        <v>34</v>
      </c>
      <c r="AE281" t="s">
        <v>34</v>
      </c>
      <c r="AF281" t="s">
        <v>34</v>
      </c>
      <c r="AH281" s="1">
        <f t="shared" si="59"/>
        <v>0.28315616553982337</v>
      </c>
      <c r="AI281">
        <f t="shared" si="60"/>
        <v>53461.100000000006</v>
      </c>
      <c r="AJ281">
        <f t="shared" si="61"/>
        <v>1.8635536296250112E-2</v>
      </c>
      <c r="AK281">
        <f t="shared" si="62"/>
        <v>2.9350384894875014E-5</v>
      </c>
      <c r="AL281">
        <f t="shared" si="65"/>
        <v>1.4927293784583707E-3</v>
      </c>
      <c r="AM281">
        <f t="shared" si="63"/>
        <v>569.92999999999995</v>
      </c>
      <c r="AN281">
        <f t="shared" si="64"/>
        <v>52891.17</v>
      </c>
    </row>
    <row r="282" spans="1:40" x14ac:dyDescent="0.25">
      <c r="A282" t="s">
        <v>169</v>
      </c>
      <c r="B282">
        <v>0.93500000000000005</v>
      </c>
      <c r="C282">
        <v>0.26900000000000002</v>
      </c>
      <c r="D282">
        <v>939743.94</v>
      </c>
      <c r="E282">
        <v>1.218</v>
      </c>
      <c r="F282">
        <v>129.05000000000001</v>
      </c>
      <c r="G282">
        <v>5.59</v>
      </c>
      <c r="H282">
        <v>16.02</v>
      </c>
      <c r="I282">
        <v>100.6</v>
      </c>
      <c r="J282">
        <v>117.03</v>
      </c>
      <c r="K282">
        <v>293.07</v>
      </c>
      <c r="L282">
        <v>593.17999999999995</v>
      </c>
      <c r="M282">
        <v>1158.32</v>
      </c>
      <c r="N282">
        <v>1964.03</v>
      </c>
      <c r="O282">
        <v>3265.7</v>
      </c>
      <c r="P282">
        <v>10042.030000000001</v>
      </c>
      <c r="Q282">
        <v>9557.49</v>
      </c>
      <c r="R282">
        <v>476213.69</v>
      </c>
      <c r="S282">
        <v>0</v>
      </c>
      <c r="T282">
        <v>0</v>
      </c>
      <c r="U282">
        <v>0</v>
      </c>
      <c r="V282">
        <v>389.03</v>
      </c>
      <c r="W282">
        <v>24.67</v>
      </c>
      <c r="X282">
        <v>22.86</v>
      </c>
      <c r="Y282">
        <v>52357.88</v>
      </c>
      <c r="Z282">
        <v>428722.69</v>
      </c>
      <c r="AA282" s="4">
        <f t="shared" si="58"/>
        <v>0.12212528336207257</v>
      </c>
      <c r="AB282" t="s">
        <v>34</v>
      </c>
      <c r="AC282">
        <v>0</v>
      </c>
      <c r="AD282" t="s">
        <v>34</v>
      </c>
      <c r="AE282" t="s">
        <v>34</v>
      </c>
      <c r="AF282" t="s">
        <v>34</v>
      </c>
      <c r="AH282" s="1">
        <f t="shared" si="59"/>
        <v>0.68157324271845654</v>
      </c>
      <c r="AI282">
        <f t="shared" si="60"/>
        <v>27243.328000000001</v>
      </c>
      <c r="AJ282">
        <f t="shared" si="61"/>
        <v>2.9184338226434296E-2</v>
      </c>
      <c r="AK282">
        <f t="shared" si="62"/>
        <v>1.27439317226594E-4</v>
      </c>
      <c r="AL282">
        <f t="shared" si="65"/>
        <v>4.1560036851264201E-3</v>
      </c>
      <c r="AM282">
        <f t="shared" si="63"/>
        <v>252.47800000000001</v>
      </c>
      <c r="AN282">
        <f t="shared" si="64"/>
        <v>26990.85</v>
      </c>
    </row>
    <row r="283" spans="1:40" x14ac:dyDescent="0.25">
      <c r="A283" t="s">
        <v>170</v>
      </c>
      <c r="B283">
        <v>0.93500000000000005</v>
      </c>
      <c r="C283">
        <v>0.30499999999999999</v>
      </c>
      <c r="D283">
        <v>925704.25</v>
      </c>
      <c r="E283">
        <v>11.97</v>
      </c>
      <c r="F283">
        <v>102.34</v>
      </c>
      <c r="G283">
        <v>5.4</v>
      </c>
      <c r="H283">
        <v>19.52</v>
      </c>
      <c r="I283">
        <v>89.95</v>
      </c>
      <c r="J283">
        <v>81.319999999999993</v>
      </c>
      <c r="K283">
        <v>276.79000000000002</v>
      </c>
      <c r="L283">
        <v>556.94000000000005</v>
      </c>
      <c r="M283">
        <v>1104.1400000000001</v>
      </c>
      <c r="N283">
        <v>1778.14</v>
      </c>
      <c r="O283">
        <v>2846.69</v>
      </c>
      <c r="P283">
        <v>8235.7800000000007</v>
      </c>
      <c r="Q283">
        <v>7504.3</v>
      </c>
      <c r="R283">
        <v>410498.56</v>
      </c>
      <c r="S283">
        <v>0</v>
      </c>
      <c r="T283">
        <v>0</v>
      </c>
      <c r="U283">
        <v>0</v>
      </c>
      <c r="V283">
        <v>103.72</v>
      </c>
      <c r="W283">
        <v>6.6</v>
      </c>
      <c r="X283">
        <v>6.69</v>
      </c>
      <c r="Y283">
        <v>15534.38</v>
      </c>
      <c r="Z283">
        <v>114206.41</v>
      </c>
      <c r="AA283" s="4">
        <f t="shared" si="58"/>
        <v>0.1360202111247521</v>
      </c>
      <c r="AB283" t="s">
        <v>34</v>
      </c>
      <c r="AC283">
        <v>0</v>
      </c>
      <c r="AD283" t="s">
        <v>34</v>
      </c>
      <c r="AE283" t="s">
        <v>34</v>
      </c>
      <c r="AF283" t="s">
        <v>34</v>
      </c>
      <c r="AH283" s="1">
        <f t="shared" si="59"/>
        <v>0.51537291199092072</v>
      </c>
      <c r="AI283">
        <f t="shared" si="60"/>
        <v>22613.280000000002</v>
      </c>
      <c r="AJ283">
        <f t="shared" si="61"/>
        <v>3.3608231400061681E-2</v>
      </c>
      <c r="AK283">
        <f t="shared" si="62"/>
        <v>1.5950854843223218E-3</v>
      </c>
      <c r="AL283">
        <f t="shared" si="65"/>
        <v>4.3245782000794826E-2</v>
      </c>
      <c r="AM283">
        <f t="shared" si="63"/>
        <v>229.18</v>
      </c>
      <c r="AN283">
        <f t="shared" si="64"/>
        <v>22384.100000000002</v>
      </c>
    </row>
    <row r="284" spans="1:40" x14ac:dyDescent="0.25">
      <c r="A284" t="s">
        <v>171</v>
      </c>
      <c r="B284">
        <v>0.93500000000000005</v>
      </c>
      <c r="C284">
        <v>0.311</v>
      </c>
      <c r="D284">
        <v>939614.44</v>
      </c>
      <c r="E284">
        <v>0</v>
      </c>
      <c r="F284">
        <v>96.27</v>
      </c>
      <c r="G284">
        <v>5.04</v>
      </c>
      <c r="H284">
        <v>15.06</v>
      </c>
      <c r="I284">
        <v>93.98</v>
      </c>
      <c r="J284">
        <v>79.709999999999994</v>
      </c>
      <c r="K284">
        <v>288.37</v>
      </c>
      <c r="L284">
        <v>560.13</v>
      </c>
      <c r="M284">
        <v>1091.0999999999999</v>
      </c>
      <c r="N284">
        <v>1767.76</v>
      </c>
      <c r="O284">
        <v>2830.05</v>
      </c>
      <c r="P284">
        <v>8403.84</v>
      </c>
      <c r="Q284">
        <v>7718.84</v>
      </c>
      <c r="R284">
        <v>400530.94</v>
      </c>
      <c r="S284">
        <v>0</v>
      </c>
      <c r="T284">
        <v>0</v>
      </c>
      <c r="U284">
        <v>2.35</v>
      </c>
      <c r="V284">
        <v>94.65</v>
      </c>
      <c r="W284">
        <v>5.97</v>
      </c>
      <c r="X284">
        <v>5.82</v>
      </c>
      <c r="Y284">
        <v>13148.24</v>
      </c>
      <c r="Z284">
        <v>102993.59</v>
      </c>
      <c r="AA284" s="4">
        <f t="shared" si="58"/>
        <v>0.12766076024731249</v>
      </c>
      <c r="AB284" t="s">
        <v>34</v>
      </c>
      <c r="AC284">
        <v>0</v>
      </c>
      <c r="AD284" t="s">
        <v>34</v>
      </c>
      <c r="AE284" t="s">
        <v>34</v>
      </c>
      <c r="AF284" t="s">
        <v>34</v>
      </c>
      <c r="AH284" s="1">
        <f t="shared" si="59"/>
        <v>0.48419472088155324</v>
      </c>
      <c r="AI284">
        <f t="shared" si="60"/>
        <v>22950.15</v>
      </c>
      <c r="AJ284">
        <f t="shared" si="61"/>
        <v>3.4314075470261211E-2</v>
      </c>
      <c r="AK284">
        <f t="shared" si="62"/>
        <v>0</v>
      </c>
      <c r="AL284">
        <f t="shared" si="65"/>
        <v>0</v>
      </c>
      <c r="AM284">
        <f t="shared" si="63"/>
        <v>210.35000000000002</v>
      </c>
      <c r="AN284">
        <f t="shared" si="64"/>
        <v>22739.8</v>
      </c>
    </row>
    <row r="285" spans="1:40" x14ac:dyDescent="0.25">
      <c r="A285" t="s">
        <v>172</v>
      </c>
      <c r="B285">
        <v>0.93500000000000005</v>
      </c>
      <c r="C285">
        <v>0.214</v>
      </c>
      <c r="D285">
        <v>915892.31</v>
      </c>
      <c r="E285">
        <v>0</v>
      </c>
      <c r="F285">
        <v>193.13</v>
      </c>
      <c r="G285">
        <v>5.71</v>
      </c>
      <c r="H285">
        <v>20.87</v>
      </c>
      <c r="I285">
        <v>117.51</v>
      </c>
      <c r="J285">
        <v>86.2</v>
      </c>
      <c r="K285">
        <v>361.16</v>
      </c>
      <c r="L285">
        <v>737.21</v>
      </c>
      <c r="M285">
        <v>1477.67</v>
      </c>
      <c r="N285">
        <v>2427.83</v>
      </c>
      <c r="O285">
        <v>4032.61</v>
      </c>
      <c r="P285">
        <v>11486.81</v>
      </c>
      <c r="Q285">
        <v>10733.47</v>
      </c>
      <c r="R285">
        <v>506352.28</v>
      </c>
      <c r="S285">
        <v>0</v>
      </c>
      <c r="T285">
        <v>0</v>
      </c>
      <c r="U285">
        <v>0</v>
      </c>
      <c r="V285">
        <v>205.72</v>
      </c>
      <c r="W285">
        <v>13.05</v>
      </c>
      <c r="X285">
        <v>13.56</v>
      </c>
      <c r="Y285">
        <v>31177.599999999999</v>
      </c>
      <c r="Z285">
        <v>225818.97</v>
      </c>
      <c r="AA285" s="4">
        <f t="shared" si="58"/>
        <v>0.13806457446865514</v>
      </c>
      <c r="AB285" t="s">
        <v>34</v>
      </c>
      <c r="AC285">
        <v>0</v>
      </c>
      <c r="AD285" t="s">
        <v>34</v>
      </c>
      <c r="AE285" t="s">
        <v>34</v>
      </c>
      <c r="AF285" t="s">
        <v>34</v>
      </c>
      <c r="AH285" s="1">
        <f t="shared" si="59"/>
        <v>0.41842731781292619</v>
      </c>
      <c r="AI285">
        <f t="shared" si="60"/>
        <v>31680.18</v>
      </c>
      <c r="AJ285">
        <f t="shared" si="61"/>
        <v>3.1441279171501926E-2</v>
      </c>
      <c r="AK285">
        <f t="shared" si="62"/>
        <v>0</v>
      </c>
      <c r="AL285">
        <f t="shared" si="65"/>
        <v>0</v>
      </c>
      <c r="AM285">
        <f t="shared" si="63"/>
        <v>337.22</v>
      </c>
      <c r="AN285">
        <f t="shared" si="64"/>
        <v>31342.959999999999</v>
      </c>
    </row>
    <row r="286" spans="1:40" x14ac:dyDescent="0.25">
      <c r="A286" t="s">
        <v>173</v>
      </c>
      <c r="B286">
        <v>0.93500000000000005</v>
      </c>
      <c r="C286">
        <v>0.39800000000000002</v>
      </c>
      <c r="D286">
        <v>918657.25</v>
      </c>
      <c r="E286">
        <v>72.31</v>
      </c>
      <c r="F286">
        <v>335.76</v>
      </c>
      <c r="G286">
        <v>113.48</v>
      </c>
      <c r="H286">
        <v>161.02000000000001</v>
      </c>
      <c r="I286">
        <v>332.25</v>
      </c>
      <c r="J286">
        <v>509.57</v>
      </c>
      <c r="K286">
        <v>754.63</v>
      </c>
      <c r="L286">
        <v>1561.26</v>
      </c>
      <c r="M286">
        <v>2765.37</v>
      </c>
      <c r="N286">
        <v>4580.3999999999996</v>
      </c>
      <c r="O286">
        <v>7511.24</v>
      </c>
      <c r="P286">
        <v>22975.46</v>
      </c>
      <c r="Q286">
        <v>21765.16</v>
      </c>
      <c r="R286">
        <v>467292.28</v>
      </c>
      <c r="S286">
        <v>0</v>
      </c>
      <c r="T286">
        <v>0</v>
      </c>
      <c r="U286">
        <v>2.92</v>
      </c>
      <c r="V286">
        <v>468.88</v>
      </c>
      <c r="W286">
        <v>30.59</v>
      </c>
      <c r="X286">
        <v>35.58</v>
      </c>
      <c r="Y286">
        <v>79549.88</v>
      </c>
      <c r="Z286">
        <v>511896.97</v>
      </c>
      <c r="AA286" s="4">
        <f t="shared" si="58"/>
        <v>0.15540213101866965</v>
      </c>
      <c r="AB286" t="s">
        <v>34</v>
      </c>
      <c r="AC286">
        <v>0</v>
      </c>
      <c r="AD286" t="s">
        <v>34</v>
      </c>
      <c r="AE286" t="s">
        <v>34</v>
      </c>
      <c r="AF286" t="s">
        <v>34</v>
      </c>
      <c r="AH286" s="1">
        <f t="shared" si="59"/>
        <v>1.0176637942973432</v>
      </c>
      <c r="AI286">
        <f t="shared" si="60"/>
        <v>63437.91</v>
      </c>
      <c r="AJ286">
        <f t="shared" si="61"/>
        <v>3.2845044234152437E-2</v>
      </c>
      <c r="AK286">
        <f t="shared" si="62"/>
        <v>3.3222820323857028E-3</v>
      </c>
      <c r="AL286">
        <f t="shared" si="65"/>
        <v>9.5821793461696461E-2</v>
      </c>
      <c r="AM286">
        <f t="shared" si="63"/>
        <v>1014.8199999999999</v>
      </c>
      <c r="AN286">
        <f t="shared" si="64"/>
        <v>62423.09</v>
      </c>
    </row>
    <row r="287" spans="1:40" x14ac:dyDescent="0.25">
      <c r="A287" t="s">
        <v>174</v>
      </c>
      <c r="B287">
        <v>0.93500000000000005</v>
      </c>
      <c r="C287">
        <v>0.40300000000000002</v>
      </c>
      <c r="D287">
        <v>906522.31</v>
      </c>
      <c r="E287">
        <v>488.96</v>
      </c>
      <c r="F287">
        <v>687.24</v>
      </c>
      <c r="G287">
        <v>655.46</v>
      </c>
      <c r="H287">
        <v>887.71</v>
      </c>
      <c r="I287">
        <v>1824.95</v>
      </c>
      <c r="J287">
        <v>2420.09</v>
      </c>
      <c r="K287">
        <v>2693.08</v>
      </c>
      <c r="L287">
        <v>4534.84</v>
      </c>
      <c r="M287">
        <v>7373.41</v>
      </c>
      <c r="N287">
        <v>10323.17</v>
      </c>
      <c r="O287">
        <v>14985.26</v>
      </c>
      <c r="P287">
        <v>37294.879999999997</v>
      </c>
      <c r="Q287">
        <v>33310.32</v>
      </c>
      <c r="R287">
        <v>595800.81000000006</v>
      </c>
      <c r="S287">
        <v>0</v>
      </c>
      <c r="T287">
        <v>0</v>
      </c>
      <c r="U287">
        <v>4.1500000000000004</v>
      </c>
      <c r="V287">
        <v>496.48</v>
      </c>
      <c r="W287">
        <v>33.72</v>
      </c>
      <c r="X287">
        <v>45.94</v>
      </c>
      <c r="Y287">
        <v>110931.48</v>
      </c>
      <c r="Z287">
        <v>540298.75</v>
      </c>
      <c r="AA287" s="4">
        <f t="shared" si="58"/>
        <v>0.20531507800082824</v>
      </c>
      <c r="AB287" t="s">
        <v>34</v>
      </c>
      <c r="AC287">
        <v>0</v>
      </c>
      <c r="AD287" t="s">
        <v>34</v>
      </c>
      <c r="AE287" t="s">
        <v>34</v>
      </c>
      <c r="AF287" t="s">
        <v>34</v>
      </c>
      <c r="AH287" s="1">
        <f t="shared" si="59"/>
        <v>1.0916449366287275</v>
      </c>
      <c r="AI287">
        <f t="shared" si="60"/>
        <v>117479.37</v>
      </c>
      <c r="AJ287">
        <f t="shared" si="61"/>
        <v>7.2210448190207346E-2</v>
      </c>
      <c r="AK287">
        <f t="shared" si="62"/>
        <v>1.4678934336265758E-2</v>
      </c>
      <c r="AL287">
        <f t="shared" si="65"/>
        <v>0.18156163203469633</v>
      </c>
      <c r="AM287">
        <f t="shared" si="63"/>
        <v>4544.32</v>
      </c>
      <c r="AN287">
        <f t="shared" si="64"/>
        <v>112935.04999999999</v>
      </c>
    </row>
    <row r="288" spans="1:40" x14ac:dyDescent="0.25">
      <c r="A288" t="s">
        <v>175</v>
      </c>
      <c r="B288">
        <v>0.93500000000000005</v>
      </c>
      <c r="C288">
        <v>0.28100000000000003</v>
      </c>
      <c r="D288">
        <v>903440.44</v>
      </c>
      <c r="E288">
        <v>1.0900000000000001</v>
      </c>
      <c r="F288">
        <v>87.49</v>
      </c>
      <c r="G288">
        <v>4.49</v>
      </c>
      <c r="H288">
        <v>11.99</v>
      </c>
      <c r="I288">
        <v>86.59</v>
      </c>
      <c r="J288">
        <v>76.849999999999994</v>
      </c>
      <c r="K288">
        <v>255.55</v>
      </c>
      <c r="L288">
        <v>521.57000000000005</v>
      </c>
      <c r="M288">
        <v>1039.05</v>
      </c>
      <c r="N288">
        <v>1756.97</v>
      </c>
      <c r="O288">
        <v>2837.05</v>
      </c>
      <c r="P288">
        <v>8414.8700000000008</v>
      </c>
      <c r="Q288">
        <v>7857.52</v>
      </c>
      <c r="R288">
        <v>391281.91</v>
      </c>
      <c r="S288">
        <v>0</v>
      </c>
      <c r="T288">
        <v>0</v>
      </c>
      <c r="U288">
        <v>0</v>
      </c>
      <c r="V288">
        <v>69.680000000000007</v>
      </c>
      <c r="W288">
        <v>4.18</v>
      </c>
      <c r="X288">
        <v>4.34</v>
      </c>
      <c r="Y288">
        <v>9578.7000000000007</v>
      </c>
      <c r="Z288">
        <v>77682.12</v>
      </c>
      <c r="AA288" s="4">
        <f t="shared" si="58"/>
        <v>0.12330636702499882</v>
      </c>
      <c r="AB288" t="s">
        <v>34</v>
      </c>
      <c r="AC288">
        <v>0</v>
      </c>
      <c r="AD288" t="s">
        <v>34</v>
      </c>
      <c r="AE288" t="s">
        <v>34</v>
      </c>
      <c r="AF288" t="s">
        <v>34</v>
      </c>
      <c r="AH288" s="1">
        <f t="shared" si="59"/>
        <v>0.51662100433326386</v>
      </c>
      <c r="AI288">
        <f t="shared" si="60"/>
        <v>22951.08</v>
      </c>
      <c r="AJ288">
        <f t="shared" si="61"/>
        <v>3.036885893662053E-2</v>
      </c>
      <c r="AK288">
        <f t="shared" si="62"/>
        <v>1.3872061413779411E-4</v>
      </c>
      <c r="AL288">
        <f t="shared" si="65"/>
        <v>4.2653101154372921E-3</v>
      </c>
      <c r="AM288">
        <f t="shared" si="63"/>
        <v>191.64999999999998</v>
      </c>
      <c r="AN288">
        <f t="shared" si="64"/>
        <v>22759.43</v>
      </c>
    </row>
    <row r="289" spans="1:40" x14ac:dyDescent="0.25">
      <c r="A289" t="s">
        <v>176</v>
      </c>
      <c r="B289">
        <v>0.93500000000000005</v>
      </c>
      <c r="C289">
        <v>709.94</v>
      </c>
      <c r="D289">
        <v>899337.63</v>
      </c>
      <c r="E289">
        <v>36.549999999999997</v>
      </c>
      <c r="F289">
        <v>110.17</v>
      </c>
      <c r="G289">
        <v>21.89</v>
      </c>
      <c r="H289">
        <v>49.48</v>
      </c>
      <c r="I289">
        <v>206.13</v>
      </c>
      <c r="J289">
        <v>139.25</v>
      </c>
      <c r="K289">
        <v>601.74</v>
      </c>
      <c r="L289">
        <v>1070</v>
      </c>
      <c r="M289">
        <v>2014.98</v>
      </c>
      <c r="N289">
        <v>3080.69</v>
      </c>
      <c r="O289">
        <v>4635.88</v>
      </c>
      <c r="P289">
        <v>12111.28</v>
      </c>
      <c r="Q289">
        <v>11122.23</v>
      </c>
      <c r="R289">
        <v>445682.5</v>
      </c>
      <c r="S289">
        <v>0</v>
      </c>
      <c r="T289">
        <v>0</v>
      </c>
      <c r="U289">
        <v>0</v>
      </c>
      <c r="V289">
        <v>94.27</v>
      </c>
      <c r="W289">
        <v>6.51</v>
      </c>
      <c r="X289">
        <v>7.82</v>
      </c>
      <c r="Y289">
        <v>16433.310000000001</v>
      </c>
      <c r="Z289">
        <v>101299.67</v>
      </c>
      <c r="AA289" s="4">
        <f t="shared" si="58"/>
        <v>0.1622247140587921</v>
      </c>
      <c r="AB289" t="s">
        <v>34</v>
      </c>
      <c r="AC289">
        <v>0</v>
      </c>
      <c r="AD289" t="s">
        <v>34</v>
      </c>
      <c r="AE289" t="s">
        <v>34</v>
      </c>
      <c r="AF289" t="s">
        <v>34</v>
      </c>
      <c r="AH289" s="1">
        <f t="shared" si="59"/>
        <v>0.39538497470328854</v>
      </c>
      <c r="AI289">
        <f t="shared" si="60"/>
        <v>35200.270000000004</v>
      </c>
      <c r="AJ289">
        <f t="shared" si="61"/>
        <v>4.9684261283695859E-2</v>
      </c>
      <c r="AK289">
        <f t="shared" si="62"/>
        <v>3.2862114881637944E-3</v>
      </c>
      <c r="AL289">
        <f t="shared" si="65"/>
        <v>6.0740519161099474E-2</v>
      </c>
      <c r="AM289">
        <f t="shared" si="63"/>
        <v>424.22</v>
      </c>
      <c r="AN289">
        <f t="shared" si="64"/>
        <v>34776.050000000003</v>
      </c>
    </row>
    <row r="290" spans="1:40" x14ac:dyDescent="0.25">
      <c r="A290" t="s">
        <v>177</v>
      </c>
      <c r="B290">
        <v>0.93500000000000005</v>
      </c>
      <c r="C290">
        <v>0.33</v>
      </c>
      <c r="D290">
        <v>918430.63</v>
      </c>
      <c r="E290">
        <v>2.77</v>
      </c>
      <c r="F290">
        <v>91.53</v>
      </c>
      <c r="G290">
        <v>6.57</v>
      </c>
      <c r="H290">
        <v>18.16</v>
      </c>
      <c r="I290">
        <v>74.55</v>
      </c>
      <c r="J290">
        <v>70.86</v>
      </c>
      <c r="K290">
        <v>255.91</v>
      </c>
      <c r="L290">
        <v>481.65</v>
      </c>
      <c r="M290">
        <v>920.59</v>
      </c>
      <c r="N290">
        <v>1506.41</v>
      </c>
      <c r="O290">
        <v>2465.7399999999998</v>
      </c>
      <c r="P290">
        <v>7251.98</v>
      </c>
      <c r="Q290">
        <v>6645</v>
      </c>
      <c r="R290">
        <v>396535.13</v>
      </c>
      <c r="S290">
        <v>0</v>
      </c>
      <c r="T290">
        <v>0</v>
      </c>
      <c r="U290">
        <v>0</v>
      </c>
      <c r="V290">
        <v>86.55</v>
      </c>
      <c r="W290">
        <v>5.74</v>
      </c>
      <c r="X290">
        <v>5.16</v>
      </c>
      <c r="Y290">
        <v>11704.54</v>
      </c>
      <c r="Z290">
        <v>94415.62</v>
      </c>
      <c r="AA290" s="4">
        <f t="shared" si="58"/>
        <v>0.1239682586419493</v>
      </c>
      <c r="AB290" t="s">
        <v>34</v>
      </c>
      <c r="AC290">
        <v>0</v>
      </c>
      <c r="AD290" t="s">
        <v>34</v>
      </c>
      <c r="AE290" t="s">
        <v>34</v>
      </c>
      <c r="AF290" t="s">
        <v>34</v>
      </c>
      <c r="AH290" s="1">
        <f t="shared" si="59"/>
        <v>0.51301929047587636</v>
      </c>
      <c r="AI290">
        <f t="shared" si="60"/>
        <v>19791.72</v>
      </c>
      <c r="AJ290">
        <f t="shared" si="61"/>
        <v>3.5288293679795038E-2</v>
      </c>
      <c r="AK290">
        <f t="shared" si="62"/>
        <v>4.1685477802859292E-4</v>
      </c>
      <c r="AL290">
        <f t="shared" si="65"/>
        <v>1.0824117853933024E-2</v>
      </c>
      <c r="AM290">
        <f t="shared" si="63"/>
        <v>193.57999999999998</v>
      </c>
      <c r="AN290">
        <f t="shared" si="64"/>
        <v>19598.14</v>
      </c>
    </row>
    <row r="291" spans="1:40" x14ac:dyDescent="0.25">
      <c r="A291" t="s">
        <v>178</v>
      </c>
      <c r="B291">
        <v>0.93500000000000005</v>
      </c>
      <c r="C291">
        <v>0.29699999999999999</v>
      </c>
      <c r="D291">
        <v>933188.63</v>
      </c>
      <c r="E291">
        <v>1.01</v>
      </c>
      <c r="F291">
        <v>89.68</v>
      </c>
      <c r="G291">
        <v>13.43</v>
      </c>
      <c r="H291">
        <v>40.92</v>
      </c>
      <c r="I291">
        <v>178.74</v>
      </c>
      <c r="J291">
        <v>163.63999999999999</v>
      </c>
      <c r="K291">
        <v>445.23</v>
      </c>
      <c r="L291">
        <v>841.15</v>
      </c>
      <c r="M291">
        <v>1531.18</v>
      </c>
      <c r="N291">
        <v>2360.42</v>
      </c>
      <c r="O291">
        <v>3763.95</v>
      </c>
      <c r="P291">
        <v>10783.08</v>
      </c>
      <c r="Q291">
        <v>9663.44</v>
      </c>
      <c r="R291">
        <v>412748.47</v>
      </c>
      <c r="S291">
        <v>0</v>
      </c>
      <c r="T291">
        <v>0</v>
      </c>
      <c r="U291">
        <v>0</v>
      </c>
      <c r="V291">
        <v>120.59</v>
      </c>
      <c r="W291">
        <v>7.68</v>
      </c>
      <c r="X291">
        <v>7.88</v>
      </c>
      <c r="Y291">
        <v>18246.939999999999</v>
      </c>
      <c r="Z291">
        <v>132514.63</v>
      </c>
      <c r="AA291" s="4">
        <f t="shared" si="58"/>
        <v>0.13769755082891602</v>
      </c>
      <c r="AB291" t="s">
        <v>34</v>
      </c>
      <c r="AC291">
        <v>0</v>
      </c>
      <c r="AD291" t="s">
        <v>34</v>
      </c>
      <c r="AE291" t="s">
        <v>34</v>
      </c>
      <c r="AF291" t="s">
        <v>34</v>
      </c>
      <c r="AH291" s="1">
        <f t="shared" si="59"/>
        <v>0.58007798580067882</v>
      </c>
      <c r="AI291">
        <f t="shared" si="60"/>
        <v>29875.870000000003</v>
      </c>
      <c r="AJ291">
        <f t="shared" si="61"/>
        <v>4.1289687176576641E-2</v>
      </c>
      <c r="AK291">
        <f t="shared" si="62"/>
        <v>1.0451764589007641E-4</v>
      </c>
      <c r="AL291">
        <f t="shared" si="65"/>
        <v>2.268490443141747E-3</v>
      </c>
      <c r="AM291">
        <f t="shared" si="63"/>
        <v>323.78000000000003</v>
      </c>
      <c r="AN291">
        <f t="shared" si="64"/>
        <v>29552.090000000004</v>
      </c>
    </row>
    <row r="292" spans="1:40" x14ac:dyDescent="0.25">
      <c r="A292" t="s">
        <v>179</v>
      </c>
      <c r="B292">
        <v>0.93500000000000005</v>
      </c>
      <c r="C292">
        <v>0.311</v>
      </c>
      <c r="D292">
        <v>936214.44</v>
      </c>
      <c r="E292">
        <v>0.97899999999999998</v>
      </c>
      <c r="F292">
        <v>103.54</v>
      </c>
      <c r="G292">
        <v>5.07</v>
      </c>
      <c r="H292">
        <v>12.81</v>
      </c>
      <c r="I292">
        <v>84.78</v>
      </c>
      <c r="J292">
        <v>81.33</v>
      </c>
      <c r="K292">
        <v>310.89999999999998</v>
      </c>
      <c r="L292">
        <v>584.87</v>
      </c>
      <c r="M292">
        <v>1110.71</v>
      </c>
      <c r="N292">
        <v>1788.31</v>
      </c>
      <c r="O292">
        <v>2870.78</v>
      </c>
      <c r="P292">
        <v>8398.14</v>
      </c>
      <c r="Q292">
        <v>7800.74</v>
      </c>
      <c r="R292">
        <v>405981.97</v>
      </c>
      <c r="S292">
        <v>0</v>
      </c>
      <c r="T292">
        <v>0</v>
      </c>
      <c r="U292">
        <v>2.56</v>
      </c>
      <c r="V292">
        <v>97.79</v>
      </c>
      <c r="W292">
        <v>6.2</v>
      </c>
      <c r="X292">
        <v>5.98</v>
      </c>
      <c r="Y292">
        <v>13511.71</v>
      </c>
      <c r="Z292">
        <v>107839.72</v>
      </c>
      <c r="AA292" s="4">
        <f t="shared" si="58"/>
        <v>0.12529437205512031</v>
      </c>
      <c r="AB292" t="s">
        <v>34</v>
      </c>
      <c r="AC292">
        <v>0</v>
      </c>
      <c r="AD292" t="s">
        <v>34</v>
      </c>
      <c r="AE292" t="s">
        <v>34</v>
      </c>
      <c r="AF292" t="s">
        <v>34</v>
      </c>
      <c r="AH292" s="1">
        <f t="shared" si="59"/>
        <v>0.50094922050284396</v>
      </c>
      <c r="AI292">
        <f t="shared" si="60"/>
        <v>23152.958999999999</v>
      </c>
      <c r="AJ292">
        <f t="shared" si="61"/>
        <v>3.7020102070220308E-2</v>
      </c>
      <c r="AK292">
        <f t="shared" si="62"/>
        <v>1.2550091401584978E-4</v>
      </c>
      <c r="AL292">
        <f t="shared" si="65"/>
        <v>3.1489224831135415E-3</v>
      </c>
      <c r="AM292">
        <f t="shared" si="63"/>
        <v>207.179</v>
      </c>
      <c r="AN292">
        <f t="shared" si="64"/>
        <v>22945.78</v>
      </c>
    </row>
    <row r="293" spans="1:40" x14ac:dyDescent="0.25">
      <c r="A293" t="s">
        <v>180</v>
      </c>
      <c r="B293">
        <v>0.93500000000000005</v>
      </c>
      <c r="C293">
        <v>0.36199999999999999</v>
      </c>
      <c r="D293">
        <v>934587.81</v>
      </c>
      <c r="E293">
        <v>0</v>
      </c>
      <c r="F293">
        <v>105.13</v>
      </c>
      <c r="G293">
        <v>6.98</v>
      </c>
      <c r="H293">
        <v>25.06</v>
      </c>
      <c r="I293">
        <v>147.63</v>
      </c>
      <c r="J293">
        <v>97.03</v>
      </c>
      <c r="K293">
        <v>346.24</v>
      </c>
      <c r="L293">
        <v>675.97</v>
      </c>
      <c r="M293">
        <v>1227.31</v>
      </c>
      <c r="N293">
        <v>2012.72</v>
      </c>
      <c r="O293">
        <v>3227.97</v>
      </c>
      <c r="P293">
        <v>9395.74</v>
      </c>
      <c r="Q293">
        <v>8517.76</v>
      </c>
      <c r="R293">
        <v>391437.09</v>
      </c>
      <c r="S293">
        <v>0</v>
      </c>
      <c r="T293">
        <v>0</v>
      </c>
      <c r="U293">
        <v>2.76</v>
      </c>
      <c r="V293">
        <v>108.17</v>
      </c>
      <c r="W293">
        <v>6.83</v>
      </c>
      <c r="X293">
        <v>7.14</v>
      </c>
      <c r="Y293">
        <v>16185.79</v>
      </c>
      <c r="Z293">
        <v>120287.02</v>
      </c>
      <c r="AA293" s="4">
        <f t="shared" si="58"/>
        <v>0.13455973886459238</v>
      </c>
      <c r="AB293" t="s">
        <v>34</v>
      </c>
      <c r="AC293">
        <v>0</v>
      </c>
      <c r="AD293" t="s">
        <v>34</v>
      </c>
      <c r="AE293" t="s">
        <v>34</v>
      </c>
      <c r="AF293" t="s">
        <v>34</v>
      </c>
      <c r="AH293" s="1">
        <f t="shared" si="59"/>
        <v>0.42917073701745229</v>
      </c>
      <c r="AI293">
        <f t="shared" si="60"/>
        <v>25785.54</v>
      </c>
      <c r="AJ293">
        <f t="shared" si="61"/>
        <v>3.6850742996294067E-2</v>
      </c>
      <c r="AK293">
        <f t="shared" si="62"/>
        <v>0</v>
      </c>
      <c r="AL293">
        <f t="shared" si="65"/>
        <v>0</v>
      </c>
      <c r="AM293">
        <f t="shared" si="63"/>
        <v>284.79999999999995</v>
      </c>
      <c r="AN293">
        <f t="shared" si="64"/>
        <v>25500.739999999998</v>
      </c>
    </row>
    <row r="294" spans="1:40" x14ac:dyDescent="0.25">
      <c r="A294" t="s">
        <v>181</v>
      </c>
      <c r="B294">
        <v>0.93500000000000005</v>
      </c>
      <c r="C294">
        <v>0.33800000000000002</v>
      </c>
      <c r="D294">
        <v>950174.63</v>
      </c>
      <c r="E294">
        <v>0</v>
      </c>
      <c r="F294">
        <v>79.72</v>
      </c>
      <c r="G294">
        <v>2.96</v>
      </c>
      <c r="H294">
        <v>14.23</v>
      </c>
      <c r="I294">
        <v>64.86</v>
      </c>
      <c r="J294">
        <v>74.290000000000006</v>
      </c>
      <c r="K294">
        <v>204.21</v>
      </c>
      <c r="L294">
        <v>428.45</v>
      </c>
      <c r="M294">
        <v>839.71</v>
      </c>
      <c r="N294">
        <v>1381.62</v>
      </c>
      <c r="O294">
        <v>2291.69</v>
      </c>
      <c r="P294">
        <v>6921.38</v>
      </c>
      <c r="Q294">
        <v>6189.54</v>
      </c>
      <c r="R294">
        <v>401777.63</v>
      </c>
      <c r="S294">
        <v>0</v>
      </c>
      <c r="T294">
        <v>0</v>
      </c>
      <c r="U294">
        <v>0</v>
      </c>
      <c r="V294">
        <v>111.57</v>
      </c>
      <c r="W294">
        <v>7.26</v>
      </c>
      <c r="X294">
        <v>6.53</v>
      </c>
      <c r="Y294">
        <v>14918.71</v>
      </c>
      <c r="Z294">
        <v>123834.96</v>
      </c>
      <c r="AA294" s="4">
        <f t="shared" si="58"/>
        <v>0.1204725224605394</v>
      </c>
      <c r="AB294" t="s">
        <v>34</v>
      </c>
      <c r="AC294">
        <v>0</v>
      </c>
      <c r="AD294" t="s">
        <v>34</v>
      </c>
      <c r="AE294" t="s">
        <v>34</v>
      </c>
      <c r="AF294" t="s">
        <v>34</v>
      </c>
      <c r="AH294" s="1">
        <f t="shared" si="59"/>
        <v>0.64551060781819025</v>
      </c>
      <c r="AI294">
        <f t="shared" si="60"/>
        <v>18492.66</v>
      </c>
      <c r="AJ294">
        <f t="shared" si="61"/>
        <v>2.9504231815042664E-2</v>
      </c>
      <c r="AK294">
        <f t="shared" si="62"/>
        <v>0</v>
      </c>
      <c r="AL294">
        <f t="shared" si="65"/>
        <v>0</v>
      </c>
      <c r="AM294">
        <f t="shared" si="63"/>
        <v>161.76999999999998</v>
      </c>
      <c r="AN294">
        <f t="shared" si="64"/>
        <v>18330.89</v>
      </c>
    </row>
    <row r="295" spans="1:40" x14ac:dyDescent="0.25">
      <c r="A295" t="s">
        <v>182</v>
      </c>
      <c r="B295">
        <v>0.93500000000000005</v>
      </c>
      <c r="C295">
        <v>0.33400000000000002</v>
      </c>
      <c r="D295">
        <v>932713.56</v>
      </c>
      <c r="E295">
        <v>0.61</v>
      </c>
      <c r="F295">
        <v>94.86</v>
      </c>
      <c r="G295">
        <v>6.38</v>
      </c>
      <c r="H295">
        <v>21.03</v>
      </c>
      <c r="I295">
        <v>113.62</v>
      </c>
      <c r="J295">
        <v>95.56</v>
      </c>
      <c r="K295">
        <v>314.89</v>
      </c>
      <c r="L295">
        <v>675.02</v>
      </c>
      <c r="M295">
        <v>1238.96</v>
      </c>
      <c r="N295">
        <v>2031.61</v>
      </c>
      <c r="O295">
        <v>3307.15</v>
      </c>
      <c r="P295">
        <v>9594.8799999999992</v>
      </c>
      <c r="Q295">
        <v>8623.82</v>
      </c>
      <c r="R295">
        <v>392955.13</v>
      </c>
      <c r="S295">
        <v>0</v>
      </c>
      <c r="T295">
        <v>0</v>
      </c>
      <c r="U295">
        <v>3.13</v>
      </c>
      <c r="V295">
        <v>100.73</v>
      </c>
      <c r="W295">
        <v>5.92</v>
      </c>
      <c r="X295">
        <v>6.71</v>
      </c>
      <c r="Y295">
        <v>15050.52</v>
      </c>
      <c r="Z295">
        <v>109145.42</v>
      </c>
      <c r="AA295" s="4">
        <f t="shared" si="58"/>
        <v>0.13789419656821147</v>
      </c>
      <c r="AB295" t="s">
        <v>34</v>
      </c>
      <c r="AC295">
        <v>0</v>
      </c>
      <c r="AD295" t="s">
        <v>34</v>
      </c>
      <c r="AE295" t="s">
        <v>34</v>
      </c>
      <c r="AF295" t="s">
        <v>34</v>
      </c>
      <c r="AH295" s="1">
        <f t="shared" si="59"/>
        <v>0.50520694738340699</v>
      </c>
      <c r="AI295">
        <f t="shared" si="60"/>
        <v>26118.39</v>
      </c>
      <c r="AJ295">
        <f t="shared" si="61"/>
        <v>3.2818544890608328E-2</v>
      </c>
      <c r="AK295">
        <f t="shared" si="62"/>
        <v>7.0734314955553341E-5</v>
      </c>
      <c r="AL295">
        <f t="shared" si="65"/>
        <v>1.9371844136047509E-3</v>
      </c>
      <c r="AM295">
        <f t="shared" si="63"/>
        <v>236.5</v>
      </c>
      <c r="AN295">
        <f t="shared" si="64"/>
        <v>25881.89</v>
      </c>
    </row>
    <row r="296" spans="1:40" x14ac:dyDescent="0.25">
      <c r="A296" t="s">
        <v>183</v>
      </c>
      <c r="B296">
        <v>0.93500000000000005</v>
      </c>
      <c r="C296">
        <v>0.26900000000000002</v>
      </c>
      <c r="D296">
        <v>925015.69</v>
      </c>
      <c r="E296">
        <v>0.84</v>
      </c>
      <c r="F296">
        <v>113.98</v>
      </c>
      <c r="G296">
        <v>7.81</v>
      </c>
      <c r="H296">
        <v>19.8</v>
      </c>
      <c r="I296">
        <v>106.08</v>
      </c>
      <c r="J296">
        <v>104.4</v>
      </c>
      <c r="K296">
        <v>339.19</v>
      </c>
      <c r="L296">
        <v>644.07000000000005</v>
      </c>
      <c r="M296">
        <v>1293.67</v>
      </c>
      <c r="N296">
        <v>2029.8</v>
      </c>
      <c r="O296">
        <v>3397.75</v>
      </c>
      <c r="P296">
        <v>9595.4</v>
      </c>
      <c r="Q296">
        <v>8755.81</v>
      </c>
      <c r="R296">
        <v>377774.91</v>
      </c>
      <c r="S296">
        <v>0</v>
      </c>
      <c r="T296">
        <v>0</v>
      </c>
      <c r="U296">
        <v>0</v>
      </c>
      <c r="V296">
        <v>117.51</v>
      </c>
      <c r="W296">
        <v>7.66</v>
      </c>
      <c r="X296">
        <v>7.75</v>
      </c>
      <c r="Y296">
        <v>17778.580000000002</v>
      </c>
      <c r="Z296">
        <v>130181.16</v>
      </c>
      <c r="AA296" s="4">
        <f t="shared" si="58"/>
        <v>0.13656799493874536</v>
      </c>
      <c r="AB296" t="s">
        <v>34</v>
      </c>
      <c r="AC296">
        <v>0</v>
      </c>
      <c r="AD296" t="s">
        <v>34</v>
      </c>
      <c r="AE296" t="s">
        <v>34</v>
      </c>
      <c r="AF296" t="s">
        <v>34</v>
      </c>
      <c r="AH296" s="1">
        <f t="shared" si="59"/>
        <v>0.55037946683985006</v>
      </c>
      <c r="AI296">
        <f t="shared" si="60"/>
        <v>26408.6</v>
      </c>
      <c r="AJ296">
        <f t="shared" si="61"/>
        <v>3.5349229839297995E-2</v>
      </c>
      <c r="AK296">
        <f t="shared" si="62"/>
        <v>9.5936298297930178E-5</v>
      </c>
      <c r="AL296">
        <f t="shared" si="65"/>
        <v>2.4764881040125002E-3</v>
      </c>
      <c r="AM296">
        <f t="shared" si="63"/>
        <v>248.51</v>
      </c>
      <c r="AN296">
        <f t="shared" si="64"/>
        <v>26160.089999999997</v>
      </c>
    </row>
    <row r="297" spans="1:40" x14ac:dyDescent="0.25">
      <c r="A297" t="s">
        <v>184</v>
      </c>
      <c r="B297">
        <v>0.93500000000000005</v>
      </c>
      <c r="C297">
        <v>0.32500000000000001</v>
      </c>
      <c r="D297">
        <v>921971.38</v>
      </c>
      <c r="E297">
        <v>0.38900000000000001</v>
      </c>
      <c r="F297">
        <v>110.76</v>
      </c>
      <c r="G297">
        <v>4.3</v>
      </c>
      <c r="H297">
        <v>20.32</v>
      </c>
      <c r="I297">
        <v>117.67</v>
      </c>
      <c r="J297">
        <v>78.28</v>
      </c>
      <c r="K297">
        <v>304.33999999999997</v>
      </c>
      <c r="L297">
        <v>686.53</v>
      </c>
      <c r="M297">
        <v>1269.67</v>
      </c>
      <c r="N297">
        <v>2045.72</v>
      </c>
      <c r="O297">
        <v>3215.07</v>
      </c>
      <c r="P297">
        <v>9276.0300000000007</v>
      </c>
      <c r="Q297">
        <v>8450.4699999999993</v>
      </c>
      <c r="R297">
        <v>448501.03</v>
      </c>
      <c r="S297">
        <v>0</v>
      </c>
      <c r="T297">
        <v>0</v>
      </c>
      <c r="U297">
        <v>2.72</v>
      </c>
      <c r="V297">
        <v>100.97</v>
      </c>
      <c r="W297">
        <v>6.31</v>
      </c>
      <c r="X297">
        <v>6.55</v>
      </c>
      <c r="Y297">
        <v>14722.93</v>
      </c>
      <c r="Z297">
        <v>110146.41</v>
      </c>
      <c r="AA297" s="4">
        <f t="shared" si="58"/>
        <v>0.13366690752789856</v>
      </c>
      <c r="AB297" t="s">
        <v>34</v>
      </c>
      <c r="AC297">
        <v>0</v>
      </c>
      <c r="AD297" t="s">
        <v>34</v>
      </c>
      <c r="AE297" t="s">
        <v>34</v>
      </c>
      <c r="AF297" t="s">
        <v>34</v>
      </c>
      <c r="AH297" s="1">
        <f t="shared" si="59"/>
        <v>0.41365513710571294</v>
      </c>
      <c r="AI297">
        <f t="shared" si="60"/>
        <v>25579.548999999999</v>
      </c>
      <c r="AJ297">
        <f t="shared" si="61"/>
        <v>3.2809294493441693E-2</v>
      </c>
      <c r="AK297">
        <f t="shared" si="62"/>
        <v>4.6032942546390914E-5</v>
      </c>
      <c r="AL297">
        <f t="shared" si="65"/>
        <v>1.2781757245186305E-3</v>
      </c>
      <c r="AM297">
        <f t="shared" si="63"/>
        <v>253.43900000000002</v>
      </c>
      <c r="AN297">
        <f t="shared" si="64"/>
        <v>25326.11</v>
      </c>
    </row>
    <row r="298" spans="1:40" x14ac:dyDescent="0.25">
      <c r="A298" t="s">
        <v>138</v>
      </c>
      <c r="B298">
        <v>0.93500000000000005</v>
      </c>
      <c r="C298">
        <v>0.43099999999999999</v>
      </c>
      <c r="D298">
        <v>878512.75</v>
      </c>
      <c r="E298">
        <v>96.59</v>
      </c>
      <c r="F298">
        <v>307.49</v>
      </c>
      <c r="G298">
        <v>169.17</v>
      </c>
      <c r="H298">
        <v>265.70999999999998</v>
      </c>
      <c r="I298">
        <v>666.73</v>
      </c>
      <c r="J298">
        <v>808.31</v>
      </c>
      <c r="K298">
        <v>1555.88</v>
      </c>
      <c r="L298">
        <v>2921.38</v>
      </c>
      <c r="M298">
        <v>5385.66</v>
      </c>
      <c r="N298">
        <v>8181.8</v>
      </c>
      <c r="O298">
        <v>13050.79</v>
      </c>
      <c r="P298">
        <v>36555.730000000003</v>
      </c>
      <c r="Q298">
        <v>33137.160000000003</v>
      </c>
      <c r="R298">
        <v>468404.41</v>
      </c>
      <c r="S298">
        <v>0</v>
      </c>
      <c r="T298">
        <v>0</v>
      </c>
      <c r="U298">
        <v>0</v>
      </c>
      <c r="V298">
        <v>701.99</v>
      </c>
      <c r="W298">
        <v>44.76</v>
      </c>
      <c r="X298">
        <v>61.94</v>
      </c>
      <c r="Y298">
        <v>141928.79999999999</v>
      </c>
      <c r="Z298">
        <v>740096.94</v>
      </c>
      <c r="AA298" s="4">
        <f t="shared" si="58"/>
        <v>0.19177055373313664</v>
      </c>
      <c r="AB298" t="s">
        <v>34</v>
      </c>
      <c r="AC298">
        <v>0</v>
      </c>
      <c r="AD298" t="s">
        <v>34</v>
      </c>
      <c r="AE298" t="s">
        <v>34</v>
      </c>
      <c r="AF298" t="s">
        <v>34</v>
      </c>
      <c r="AH298" s="1">
        <f t="shared" si="59"/>
        <v>0.79362420331774541</v>
      </c>
      <c r="AI298">
        <f t="shared" si="60"/>
        <v>103102.40000000001</v>
      </c>
      <c r="AJ298">
        <f t="shared" si="61"/>
        <v>4.2561863762534631E-2</v>
      </c>
      <c r="AK298">
        <f t="shared" si="62"/>
        <v>2.9148545017134838E-3</v>
      </c>
      <c r="AL298">
        <f t="shared" si="65"/>
        <v>6.2080623184307272E-2</v>
      </c>
      <c r="AM298">
        <f t="shared" si="63"/>
        <v>1505.69</v>
      </c>
      <c r="AN298">
        <f t="shared" si="64"/>
        <v>101596.71</v>
      </c>
    </row>
    <row r="299" spans="1:40" x14ac:dyDescent="0.25">
      <c r="A299" t="s">
        <v>139</v>
      </c>
      <c r="B299">
        <v>0.93500000000000005</v>
      </c>
      <c r="C299">
        <v>0.443</v>
      </c>
      <c r="D299">
        <v>916676.81</v>
      </c>
      <c r="E299">
        <v>150.47</v>
      </c>
      <c r="F299">
        <v>738.5</v>
      </c>
      <c r="G299">
        <v>214.51</v>
      </c>
      <c r="H299">
        <v>271.49</v>
      </c>
      <c r="I299">
        <v>613.58000000000004</v>
      </c>
      <c r="J299">
        <v>537.04999999999995</v>
      </c>
      <c r="K299">
        <v>1119.3</v>
      </c>
      <c r="L299">
        <v>2116.52</v>
      </c>
      <c r="M299">
        <v>4122.91</v>
      </c>
      <c r="N299">
        <v>6423.72</v>
      </c>
      <c r="O299">
        <v>10237.84</v>
      </c>
      <c r="P299">
        <v>29297.98</v>
      </c>
      <c r="Q299">
        <v>26578.94</v>
      </c>
      <c r="R299">
        <v>641691.13</v>
      </c>
      <c r="S299">
        <v>0</v>
      </c>
      <c r="T299">
        <v>0</v>
      </c>
      <c r="U299">
        <v>3.5</v>
      </c>
      <c r="V299">
        <v>600.65</v>
      </c>
      <c r="W299">
        <v>38.619999999999997</v>
      </c>
      <c r="X299">
        <v>46.34</v>
      </c>
      <c r="Y299">
        <v>108596.08</v>
      </c>
      <c r="Z299">
        <v>637206.81000000006</v>
      </c>
      <c r="AA299" s="4">
        <f t="shared" si="58"/>
        <v>0.17042517169582666</v>
      </c>
      <c r="AB299" t="s">
        <v>34</v>
      </c>
      <c r="AC299">
        <v>0</v>
      </c>
      <c r="AD299" t="s">
        <v>34</v>
      </c>
      <c r="AE299" t="s">
        <v>34</v>
      </c>
      <c r="AF299" t="s">
        <v>34</v>
      </c>
      <c r="AH299" s="1">
        <f t="shared" si="59"/>
        <v>0.64804605546796634</v>
      </c>
      <c r="AI299">
        <f t="shared" si="60"/>
        <v>82422.81</v>
      </c>
      <c r="AJ299">
        <f t="shared" si="61"/>
        <v>3.8203999047033275E-2</v>
      </c>
      <c r="AK299">
        <f t="shared" si="62"/>
        <v>5.6612490942076696E-3</v>
      </c>
      <c r="AL299">
        <f t="shared" si="65"/>
        <v>0.13443223443223443</v>
      </c>
      <c r="AM299">
        <f t="shared" si="63"/>
        <v>1988.5500000000002</v>
      </c>
      <c r="AN299">
        <f t="shared" si="64"/>
        <v>80434.259999999995</v>
      </c>
    </row>
    <row r="300" spans="1:40" x14ac:dyDescent="0.25">
      <c r="A300" t="s">
        <v>185</v>
      </c>
      <c r="B300">
        <v>0.93500000000000005</v>
      </c>
      <c r="C300">
        <v>0.308</v>
      </c>
      <c r="D300">
        <v>913644.94</v>
      </c>
      <c r="E300">
        <v>0</v>
      </c>
      <c r="F300">
        <v>112.65</v>
      </c>
      <c r="G300">
        <v>2.99</v>
      </c>
      <c r="H300">
        <v>14.42</v>
      </c>
      <c r="I300">
        <v>94.01</v>
      </c>
      <c r="J300">
        <v>71.260000000000005</v>
      </c>
      <c r="K300">
        <v>296.01</v>
      </c>
      <c r="L300">
        <v>605.41999999999996</v>
      </c>
      <c r="M300">
        <v>1158.29</v>
      </c>
      <c r="N300">
        <v>1902.06</v>
      </c>
      <c r="O300">
        <v>3034.24</v>
      </c>
      <c r="P300">
        <v>8709.9500000000007</v>
      </c>
      <c r="Q300">
        <v>7712.61</v>
      </c>
      <c r="R300">
        <v>444722.44</v>
      </c>
      <c r="S300">
        <v>0</v>
      </c>
      <c r="T300">
        <v>0</v>
      </c>
      <c r="U300">
        <v>2.89</v>
      </c>
      <c r="V300">
        <v>88.48</v>
      </c>
      <c r="W300">
        <v>5.67</v>
      </c>
      <c r="X300">
        <v>5.41</v>
      </c>
      <c r="Y300">
        <v>12219.95</v>
      </c>
      <c r="Z300">
        <v>96573.05</v>
      </c>
      <c r="AA300" s="4">
        <f t="shared" si="58"/>
        <v>0.12653581925806423</v>
      </c>
      <c r="AB300" t="s">
        <v>34</v>
      </c>
      <c r="AC300">
        <v>0</v>
      </c>
      <c r="AD300" t="s">
        <v>34</v>
      </c>
      <c r="AE300" t="s">
        <v>34</v>
      </c>
      <c r="AF300" t="s">
        <v>34</v>
      </c>
      <c r="AH300" s="1">
        <f t="shared" si="59"/>
        <v>0.42717477584496172</v>
      </c>
      <c r="AI300">
        <f t="shared" si="60"/>
        <v>23713.91</v>
      </c>
      <c r="AJ300">
        <f t="shared" si="61"/>
        <v>3.3985269720262452E-2</v>
      </c>
      <c r="AK300">
        <f t="shared" si="62"/>
        <v>0</v>
      </c>
      <c r="AL300">
        <f t="shared" si="65"/>
        <v>0</v>
      </c>
      <c r="AM300">
        <f t="shared" si="63"/>
        <v>224.07</v>
      </c>
      <c r="AN300">
        <f t="shared" si="64"/>
        <v>23489.84</v>
      </c>
    </row>
    <row r="301" spans="1:40" x14ac:dyDescent="0.25">
      <c r="A301" t="s">
        <v>186</v>
      </c>
      <c r="B301">
        <v>0.93500000000000005</v>
      </c>
      <c r="C301">
        <v>0.35</v>
      </c>
      <c r="D301">
        <v>943229.31</v>
      </c>
      <c r="E301">
        <v>0</v>
      </c>
      <c r="F301">
        <v>103.47</v>
      </c>
      <c r="G301">
        <v>7.24</v>
      </c>
      <c r="H301">
        <v>22.43</v>
      </c>
      <c r="I301">
        <v>138.4</v>
      </c>
      <c r="J301">
        <v>91.48</v>
      </c>
      <c r="K301">
        <v>388.22</v>
      </c>
      <c r="L301">
        <v>813.89</v>
      </c>
      <c r="M301">
        <v>1476.5</v>
      </c>
      <c r="N301">
        <v>2430.08</v>
      </c>
      <c r="O301">
        <v>3782.88</v>
      </c>
      <c r="P301">
        <v>10331.64</v>
      </c>
      <c r="Q301">
        <v>9614.76</v>
      </c>
      <c r="R301">
        <v>456064.53</v>
      </c>
      <c r="S301">
        <v>0</v>
      </c>
      <c r="T301">
        <v>0</v>
      </c>
      <c r="U301">
        <v>0</v>
      </c>
      <c r="V301">
        <v>86.55</v>
      </c>
      <c r="W301">
        <v>5.54</v>
      </c>
      <c r="X301">
        <v>5.35</v>
      </c>
      <c r="Y301">
        <v>12361.06</v>
      </c>
      <c r="Z301">
        <v>95240.46</v>
      </c>
      <c r="AA301" s="4">
        <f t="shared" si="58"/>
        <v>0.12978790736626009</v>
      </c>
      <c r="AB301" t="s">
        <v>34</v>
      </c>
      <c r="AC301">
        <v>0</v>
      </c>
      <c r="AD301" t="s">
        <v>34</v>
      </c>
      <c r="AE301" t="s">
        <v>34</v>
      </c>
      <c r="AF301" t="s">
        <v>34</v>
      </c>
      <c r="AH301" s="1">
        <f t="shared" si="59"/>
        <v>0.39465640749827025</v>
      </c>
      <c r="AI301">
        <f t="shared" si="60"/>
        <v>29200.989999999998</v>
      </c>
      <c r="AJ301">
        <f t="shared" si="61"/>
        <v>3.7575835007801282E-2</v>
      </c>
      <c r="AK301">
        <f t="shared" si="62"/>
        <v>0</v>
      </c>
      <c r="AL301">
        <f t="shared" si="65"/>
        <v>0</v>
      </c>
      <c r="AM301">
        <f t="shared" si="63"/>
        <v>271.53999999999996</v>
      </c>
      <c r="AN301">
        <f t="shared" si="64"/>
        <v>28929.449999999997</v>
      </c>
    </row>
    <row r="302" spans="1:40" x14ac:dyDescent="0.25">
      <c r="A302" t="s">
        <v>187</v>
      </c>
      <c r="B302">
        <v>0.93500000000000005</v>
      </c>
      <c r="C302">
        <v>0.27900000000000003</v>
      </c>
      <c r="D302">
        <v>935433.13</v>
      </c>
      <c r="E302">
        <v>0</v>
      </c>
      <c r="F302">
        <v>72.53</v>
      </c>
      <c r="G302">
        <v>2.71</v>
      </c>
      <c r="H302">
        <v>5.68</v>
      </c>
      <c r="I302">
        <v>43.94</v>
      </c>
      <c r="J302">
        <v>52.62</v>
      </c>
      <c r="K302">
        <v>146.1</v>
      </c>
      <c r="L302">
        <v>342.4</v>
      </c>
      <c r="M302">
        <v>683.4</v>
      </c>
      <c r="N302">
        <v>1085</v>
      </c>
      <c r="O302">
        <v>1858.46</v>
      </c>
      <c r="P302">
        <v>5907.54</v>
      </c>
      <c r="Q302">
        <v>5341.6</v>
      </c>
      <c r="R302">
        <v>411152.41</v>
      </c>
      <c r="S302">
        <v>0</v>
      </c>
      <c r="T302">
        <v>0</v>
      </c>
      <c r="U302">
        <v>0</v>
      </c>
      <c r="V302">
        <v>60.76</v>
      </c>
      <c r="W302">
        <v>3.89</v>
      </c>
      <c r="X302">
        <v>3.22</v>
      </c>
      <c r="Y302">
        <v>7313.28</v>
      </c>
      <c r="Z302">
        <v>68041.05</v>
      </c>
      <c r="AA302" s="4">
        <f t="shared" si="58"/>
        <v>0.10748335012466738</v>
      </c>
      <c r="AB302" t="s">
        <v>34</v>
      </c>
      <c r="AC302">
        <v>0</v>
      </c>
      <c r="AD302" t="s">
        <v>34</v>
      </c>
      <c r="AE302" t="s">
        <v>34</v>
      </c>
      <c r="AF302" t="s">
        <v>34</v>
      </c>
      <c r="AH302" s="1">
        <f t="shared" si="59"/>
        <v>0.65674338864403836</v>
      </c>
      <c r="AI302">
        <f t="shared" si="60"/>
        <v>15541.980000000001</v>
      </c>
      <c r="AJ302">
        <f t="shared" si="61"/>
        <v>2.4731106348835553E-2</v>
      </c>
      <c r="AK302">
        <f t="shared" si="62"/>
        <v>0</v>
      </c>
      <c r="AL302">
        <f t="shared" si="65"/>
        <v>0</v>
      </c>
      <c r="AM302">
        <f t="shared" si="63"/>
        <v>124.85999999999999</v>
      </c>
      <c r="AN302">
        <f t="shared" si="64"/>
        <v>15417.12</v>
      </c>
    </row>
    <row r="303" spans="1:40" x14ac:dyDescent="0.25">
      <c r="A303" s="3" t="s">
        <v>137</v>
      </c>
      <c r="B303">
        <v>0.93500000000000005</v>
      </c>
      <c r="C303">
        <v>0.20599999999999999</v>
      </c>
      <c r="D303">
        <v>927273.81</v>
      </c>
      <c r="E303">
        <v>1.61</v>
      </c>
      <c r="F303">
        <v>343.27</v>
      </c>
      <c r="G303">
        <v>7.43</v>
      </c>
      <c r="H303">
        <v>24.73</v>
      </c>
      <c r="I303">
        <v>126.21</v>
      </c>
      <c r="J303">
        <v>60.31</v>
      </c>
      <c r="K303">
        <v>411.61</v>
      </c>
      <c r="L303">
        <v>873.39</v>
      </c>
      <c r="M303">
        <v>1852.51</v>
      </c>
      <c r="N303">
        <v>3034.68</v>
      </c>
      <c r="O303">
        <v>5211.09</v>
      </c>
      <c r="P303">
        <v>15480.25</v>
      </c>
      <c r="Q303">
        <v>14655.05</v>
      </c>
      <c r="R303">
        <v>620897.93999999994</v>
      </c>
      <c r="S303">
        <v>0</v>
      </c>
      <c r="T303">
        <v>0</v>
      </c>
      <c r="U303">
        <v>0</v>
      </c>
      <c r="V303">
        <v>291.73</v>
      </c>
      <c r="W303">
        <v>18.059999999999999</v>
      </c>
      <c r="X303">
        <v>20.84</v>
      </c>
      <c r="Y303">
        <v>44973.66</v>
      </c>
      <c r="Z303">
        <v>308182.84000000003</v>
      </c>
      <c r="AA303" s="4">
        <f t="shared" si="58"/>
        <v>0.14593174623220423</v>
      </c>
      <c r="AB303" t="s">
        <v>34</v>
      </c>
      <c r="AC303">
        <v>0</v>
      </c>
      <c r="AD303" t="s">
        <v>34</v>
      </c>
      <c r="AE303" t="s">
        <v>34</v>
      </c>
      <c r="AF303" t="s">
        <v>34</v>
      </c>
      <c r="AH303" s="1">
        <f t="shared" si="59"/>
        <v>0.26460587738172042</v>
      </c>
      <c r="AI303">
        <f t="shared" si="60"/>
        <v>42082.14</v>
      </c>
      <c r="AJ303">
        <f t="shared" si="61"/>
        <v>2.6589363866862618E-2</v>
      </c>
      <c r="AK303">
        <f t="shared" si="62"/>
        <v>1.0985974118136752E-4</v>
      </c>
      <c r="AL303">
        <f t="shared" si="65"/>
        <v>3.9114695950049809E-3</v>
      </c>
      <c r="AM303">
        <f t="shared" si="63"/>
        <v>503.25</v>
      </c>
      <c r="AN303">
        <f t="shared" si="64"/>
        <v>41578.89</v>
      </c>
    </row>
    <row r="304" spans="1:40" x14ac:dyDescent="0.25">
      <c r="A304" s="3" t="s">
        <v>139</v>
      </c>
      <c r="B304">
        <v>0.93500000000000005</v>
      </c>
      <c r="C304">
        <v>0.443</v>
      </c>
      <c r="D304">
        <v>916676.81</v>
      </c>
      <c r="E304">
        <v>150.47</v>
      </c>
      <c r="F304">
        <v>738.5</v>
      </c>
      <c r="G304">
        <v>214.51</v>
      </c>
      <c r="H304">
        <v>271.49</v>
      </c>
      <c r="I304">
        <v>613.58000000000004</v>
      </c>
      <c r="J304">
        <v>537.04999999999995</v>
      </c>
      <c r="K304">
        <v>1119.3</v>
      </c>
      <c r="L304">
        <v>2116.52</v>
      </c>
      <c r="M304">
        <v>4122.91</v>
      </c>
      <c r="N304">
        <v>6423.72</v>
      </c>
      <c r="O304">
        <v>10237.84</v>
      </c>
      <c r="P304">
        <v>29297.98</v>
      </c>
      <c r="Q304">
        <v>26578.94</v>
      </c>
      <c r="R304">
        <v>641691.13</v>
      </c>
      <c r="S304">
        <v>0</v>
      </c>
      <c r="T304">
        <v>0</v>
      </c>
      <c r="U304">
        <v>3.5</v>
      </c>
      <c r="V304">
        <v>600.65</v>
      </c>
      <c r="W304">
        <v>38.619999999999997</v>
      </c>
      <c r="X304">
        <v>46.34</v>
      </c>
      <c r="Y304">
        <v>108596.08</v>
      </c>
      <c r="Z304">
        <v>637206.81000000006</v>
      </c>
      <c r="AA304" s="4">
        <f t="shared" si="58"/>
        <v>0.17042517169582666</v>
      </c>
      <c r="AB304" t="s">
        <v>34</v>
      </c>
      <c r="AC304">
        <v>0</v>
      </c>
      <c r="AD304" t="s">
        <v>34</v>
      </c>
      <c r="AE304" t="s">
        <v>34</v>
      </c>
      <c r="AF304" t="s">
        <v>34</v>
      </c>
      <c r="AH304" s="1">
        <f t="shared" si="59"/>
        <v>0.64804605546796634</v>
      </c>
      <c r="AI304">
        <f t="shared" si="60"/>
        <v>82422.81</v>
      </c>
      <c r="AJ304">
        <f t="shared" si="61"/>
        <v>3.8203999047033275E-2</v>
      </c>
      <c r="AK304">
        <f t="shared" si="62"/>
        <v>5.6612490942076696E-3</v>
      </c>
      <c r="AL304">
        <f t="shared" si="65"/>
        <v>0.13443223443223443</v>
      </c>
      <c r="AM304">
        <f t="shared" si="63"/>
        <v>1988.5500000000002</v>
      </c>
      <c r="AN304">
        <f t="shared" si="64"/>
        <v>80434.259999999995</v>
      </c>
    </row>
    <row r="305" spans="1:40" x14ac:dyDescent="0.25">
      <c r="A305" s="3" t="s">
        <v>142</v>
      </c>
      <c r="B305">
        <v>0.93500000000000005</v>
      </c>
      <c r="C305">
        <v>0.27600000000000002</v>
      </c>
      <c r="D305">
        <v>899538.19</v>
      </c>
      <c r="E305">
        <v>86.16</v>
      </c>
      <c r="F305">
        <v>456.54</v>
      </c>
      <c r="G305">
        <v>114.42</v>
      </c>
      <c r="H305">
        <v>166.63</v>
      </c>
      <c r="I305">
        <v>401.7</v>
      </c>
      <c r="J305">
        <v>498.49</v>
      </c>
      <c r="K305">
        <v>777.47</v>
      </c>
      <c r="L305">
        <v>1474.7</v>
      </c>
      <c r="M305">
        <v>2726.18</v>
      </c>
      <c r="N305">
        <v>4382.59</v>
      </c>
      <c r="O305">
        <v>6981.88</v>
      </c>
      <c r="P305">
        <v>20243.3</v>
      </c>
      <c r="Q305">
        <v>19274.810000000001</v>
      </c>
      <c r="R305">
        <v>623366.43999999994</v>
      </c>
      <c r="S305">
        <v>0</v>
      </c>
      <c r="T305">
        <v>0</v>
      </c>
      <c r="U305">
        <v>0</v>
      </c>
      <c r="V305">
        <v>521.45000000000005</v>
      </c>
      <c r="W305">
        <v>34.200000000000003</v>
      </c>
      <c r="X305">
        <v>38.18</v>
      </c>
      <c r="Y305">
        <v>89415.69</v>
      </c>
      <c r="Z305">
        <v>577222.25</v>
      </c>
      <c r="AA305" s="4">
        <f t="shared" si="58"/>
        <v>0.1549068664626147</v>
      </c>
      <c r="AB305" t="s">
        <v>34</v>
      </c>
      <c r="AC305">
        <v>0</v>
      </c>
      <c r="AD305" t="s">
        <v>34</v>
      </c>
      <c r="AE305" t="s">
        <v>34</v>
      </c>
      <c r="AF305" t="s">
        <v>34</v>
      </c>
      <c r="AH305" s="1">
        <f t="shared" si="59"/>
        <v>0.89199765911826068</v>
      </c>
      <c r="AI305">
        <f t="shared" si="60"/>
        <v>57584.869999999995</v>
      </c>
      <c r="AJ305">
        <f t="shared" si="61"/>
        <v>3.8406287512411513E-2</v>
      </c>
      <c r="AK305">
        <f t="shared" si="62"/>
        <v>4.4700829735805437E-3</v>
      </c>
      <c r="AL305">
        <f t="shared" si="65"/>
        <v>0.11082099630853923</v>
      </c>
      <c r="AM305">
        <f t="shared" si="63"/>
        <v>1225.45</v>
      </c>
      <c r="AN305">
        <f t="shared" si="64"/>
        <v>56359.42</v>
      </c>
    </row>
    <row r="306" spans="1:40" x14ac:dyDescent="0.25">
      <c r="A306" s="3" t="s">
        <v>144</v>
      </c>
      <c r="B306">
        <v>0.93500000000000005</v>
      </c>
      <c r="C306">
        <v>0.192</v>
      </c>
      <c r="D306">
        <v>903871.94</v>
      </c>
      <c r="E306">
        <v>13.06</v>
      </c>
      <c r="F306">
        <v>491.57</v>
      </c>
      <c r="G306">
        <v>25.01</v>
      </c>
      <c r="H306">
        <v>35.82</v>
      </c>
      <c r="I306">
        <v>171.3</v>
      </c>
      <c r="J306">
        <v>101.2</v>
      </c>
      <c r="K306">
        <v>446.19</v>
      </c>
      <c r="L306">
        <v>1033.17</v>
      </c>
      <c r="M306">
        <v>2118.7399999999998</v>
      </c>
      <c r="N306">
        <v>3818.51</v>
      </c>
      <c r="O306">
        <v>6799.85</v>
      </c>
      <c r="P306">
        <v>23112.52</v>
      </c>
      <c r="Q306">
        <v>22491.32</v>
      </c>
      <c r="R306">
        <v>676773.44</v>
      </c>
      <c r="S306">
        <v>0</v>
      </c>
      <c r="T306">
        <v>0</v>
      </c>
      <c r="U306">
        <v>0</v>
      </c>
      <c r="V306">
        <v>770.27</v>
      </c>
      <c r="W306">
        <v>48.97</v>
      </c>
      <c r="X306">
        <v>52.83</v>
      </c>
      <c r="Y306">
        <v>122253.45</v>
      </c>
      <c r="Z306">
        <v>803081</v>
      </c>
      <c r="AA306" s="4">
        <f t="shared" si="58"/>
        <v>0.15223053465341602</v>
      </c>
      <c r="AB306" t="s">
        <v>34</v>
      </c>
      <c r="AC306">
        <v>0</v>
      </c>
      <c r="AD306" t="s">
        <v>34</v>
      </c>
      <c r="AE306" t="s">
        <v>34</v>
      </c>
      <c r="AF306" t="s">
        <v>34</v>
      </c>
      <c r="AH306" s="1">
        <f t="shared" si="59"/>
        <v>0.36605126724588155</v>
      </c>
      <c r="AI306">
        <f t="shared" si="60"/>
        <v>60658.26</v>
      </c>
      <c r="AJ306">
        <f t="shared" si="61"/>
        <v>1.930512120703411E-2</v>
      </c>
      <c r="AK306">
        <f t="shared" si="62"/>
        <v>5.8066845343003441E-4</v>
      </c>
      <c r="AL306">
        <f t="shared" si="65"/>
        <v>2.9270041910396918E-2</v>
      </c>
      <c r="AM306">
        <f t="shared" si="63"/>
        <v>736.76</v>
      </c>
      <c r="AN306">
        <f t="shared" si="64"/>
        <v>59921.5</v>
      </c>
    </row>
    <row r="307" spans="1:40" x14ac:dyDescent="0.25">
      <c r="A307" s="3" t="s">
        <v>147</v>
      </c>
      <c r="B307">
        <v>0.93500000000000005</v>
      </c>
      <c r="C307">
        <v>0.36599999999999999</v>
      </c>
      <c r="D307">
        <v>856685</v>
      </c>
      <c r="E307">
        <v>0</v>
      </c>
      <c r="F307">
        <v>88.82</v>
      </c>
      <c r="G307">
        <v>7.3</v>
      </c>
      <c r="H307">
        <v>25.76</v>
      </c>
      <c r="I307">
        <v>136.19999999999999</v>
      </c>
      <c r="J307">
        <v>125.75</v>
      </c>
      <c r="K307">
        <v>356.35</v>
      </c>
      <c r="L307">
        <v>696.5</v>
      </c>
      <c r="M307">
        <v>1311.97</v>
      </c>
      <c r="N307">
        <v>2122.9</v>
      </c>
      <c r="O307">
        <v>3278.16</v>
      </c>
      <c r="P307">
        <v>10211.56</v>
      </c>
      <c r="Q307">
        <v>9091.0499999999993</v>
      </c>
      <c r="R307">
        <v>363918.47</v>
      </c>
      <c r="S307">
        <v>0</v>
      </c>
      <c r="T307">
        <v>0</v>
      </c>
      <c r="U307">
        <v>0</v>
      </c>
      <c r="V307">
        <v>95.97</v>
      </c>
      <c r="W307">
        <v>6.25</v>
      </c>
      <c r="X307">
        <v>6.28</v>
      </c>
      <c r="Y307">
        <v>13499.29</v>
      </c>
      <c r="Z307">
        <v>107325.48</v>
      </c>
      <c r="AA307" s="4">
        <f t="shared" si="58"/>
        <v>0.12577898556801237</v>
      </c>
      <c r="AB307" t="s">
        <v>34</v>
      </c>
      <c r="AC307">
        <v>0</v>
      </c>
      <c r="AD307" t="s">
        <v>34</v>
      </c>
      <c r="AE307" t="s">
        <v>34</v>
      </c>
      <c r="AF307" t="s">
        <v>34</v>
      </c>
      <c r="AH307" s="1">
        <f t="shared" si="59"/>
        <v>0.5707961805203664</v>
      </c>
      <c r="AI307">
        <f t="shared" si="60"/>
        <v>27452.32</v>
      </c>
      <c r="AJ307">
        <f t="shared" si="61"/>
        <v>3.489672488826389E-2</v>
      </c>
      <c r="AK307">
        <f t="shared" si="62"/>
        <v>0</v>
      </c>
      <c r="AL307">
        <f t="shared" si="65"/>
        <v>0</v>
      </c>
      <c r="AM307">
        <f t="shared" si="63"/>
        <v>258.08</v>
      </c>
      <c r="AN307">
        <f t="shared" si="64"/>
        <v>27194.239999999998</v>
      </c>
    </row>
    <row r="308" spans="1:40" x14ac:dyDescent="0.25">
      <c r="A308" s="5" t="s">
        <v>188</v>
      </c>
      <c r="B308" s="5">
        <f t="shared" ref="B308:Z308" si="66">MEDIAN(B252:B302)</f>
        <v>0.93500000000000005</v>
      </c>
      <c r="C308" s="5">
        <f t="shared" si="66"/>
        <v>0.32500000000000001</v>
      </c>
      <c r="D308" s="5">
        <f t="shared" si="66"/>
        <v>916676.81</v>
      </c>
      <c r="E308" s="5">
        <f t="shared" si="66"/>
        <v>1.1499999999999999</v>
      </c>
      <c r="F308" s="5">
        <f t="shared" si="66"/>
        <v>113.98</v>
      </c>
      <c r="G308" s="5">
        <f t="shared" si="66"/>
        <v>7.69</v>
      </c>
      <c r="H308" s="5">
        <f t="shared" si="66"/>
        <v>25.06</v>
      </c>
      <c r="I308" s="5">
        <f t="shared" si="66"/>
        <v>139.69999999999999</v>
      </c>
      <c r="J308" s="5">
        <f t="shared" si="66"/>
        <v>117.03</v>
      </c>
      <c r="K308" s="5">
        <f t="shared" si="66"/>
        <v>406.85</v>
      </c>
      <c r="L308" s="5">
        <f t="shared" si="66"/>
        <v>813.89</v>
      </c>
      <c r="M308" s="5">
        <f t="shared" si="66"/>
        <v>1530.1</v>
      </c>
      <c r="N308" s="5">
        <f t="shared" si="66"/>
        <v>2430.08</v>
      </c>
      <c r="O308" s="5">
        <f t="shared" si="66"/>
        <v>3838.82</v>
      </c>
      <c r="P308" s="5">
        <f t="shared" si="66"/>
        <v>10964.78</v>
      </c>
      <c r="Q308" s="5">
        <f t="shared" si="66"/>
        <v>10063.540000000001</v>
      </c>
      <c r="R308" s="5">
        <f t="shared" si="66"/>
        <v>441857.41</v>
      </c>
      <c r="S308" s="5">
        <f t="shared" si="66"/>
        <v>0</v>
      </c>
      <c r="T308" s="5">
        <f t="shared" si="66"/>
        <v>0</v>
      </c>
      <c r="U308" s="5">
        <f t="shared" si="66"/>
        <v>0</v>
      </c>
      <c r="V308" s="5">
        <f t="shared" si="66"/>
        <v>120.59</v>
      </c>
      <c r="W308" s="5">
        <f t="shared" si="66"/>
        <v>7.97</v>
      </c>
      <c r="X308" s="5">
        <f t="shared" si="66"/>
        <v>9.94</v>
      </c>
      <c r="Y308" s="5">
        <f t="shared" si="66"/>
        <v>21780.720000000001</v>
      </c>
      <c r="Z308" s="5">
        <f t="shared" si="66"/>
        <v>132514.63</v>
      </c>
      <c r="AA308" s="4">
        <f t="shared" si="58"/>
        <v>0.16436464411514412</v>
      </c>
      <c r="AB308" s="5" t="e">
        <f>MEDIAN(AB252:AB302)</f>
        <v>#NUM!</v>
      </c>
      <c r="AC308" s="5">
        <f>MEDIAN(AC252:AC302)</f>
        <v>0</v>
      </c>
      <c r="AD308" s="5" t="e">
        <f>MEDIAN(AD252:AD302)</f>
        <v>#NUM!</v>
      </c>
      <c r="AE308" s="5" t="e">
        <f>MEDIAN(AE252:AE302)</f>
        <v>#NUM!</v>
      </c>
      <c r="AF308" s="5" t="e">
        <f>MEDIAN(AF252:AF302)</f>
        <v>#NUM!</v>
      </c>
      <c r="AH308" s="1">
        <f t="shared" si="59"/>
        <v>0.49088735134000577</v>
      </c>
      <c r="AI308">
        <f t="shared" si="60"/>
        <v>30452.670000000002</v>
      </c>
      <c r="AJ308">
        <f t="shared" si="61"/>
        <v>3.7105167636742369E-2</v>
      </c>
      <c r="AK308">
        <f t="shared" si="62"/>
        <v>1.1427390361642124E-4</v>
      </c>
      <c r="AL308">
        <f t="shared" si="65"/>
        <v>2.8265945680226124E-3</v>
      </c>
      <c r="AM308">
        <f t="shared" si="63"/>
        <v>287.58</v>
      </c>
      <c r="AN308">
        <f t="shared" si="64"/>
        <v>30165.090000000004</v>
      </c>
    </row>
    <row r="309" spans="1:40" x14ac:dyDescent="0.25">
      <c r="A309" s="5" t="s">
        <v>209</v>
      </c>
      <c r="B309" s="6">
        <f>AVERAGE(B252:B302)</f>
        <v>0.9350000000000005</v>
      </c>
      <c r="C309" s="6">
        <f t="shared" ref="C309:AF309" si="67">AVERAGE(C252:C302)</f>
        <v>14.258784313725492</v>
      </c>
      <c r="D309" s="6">
        <f t="shared" si="67"/>
        <v>914730.70745098079</v>
      </c>
      <c r="E309" s="6">
        <f t="shared" si="67"/>
        <v>54.743254901960789</v>
      </c>
      <c r="F309" s="6">
        <f t="shared" si="67"/>
        <v>225.08156862745099</v>
      </c>
      <c r="G309" s="6">
        <f t="shared" si="67"/>
        <v>82.180980392156869</v>
      </c>
      <c r="H309" s="6">
        <f t="shared" si="67"/>
        <v>125.86215686274514</v>
      </c>
      <c r="I309" s="6">
        <f t="shared" si="67"/>
        <v>330.57058823529417</v>
      </c>
      <c r="J309" s="6">
        <f t="shared" si="67"/>
        <v>318.70921568627449</v>
      </c>
      <c r="K309" s="6">
        <f t="shared" si="67"/>
        <v>748.56960784313719</v>
      </c>
      <c r="L309" s="6">
        <f t="shared" si="67"/>
        <v>1392.7617647058826</v>
      </c>
      <c r="M309" s="6">
        <f t="shared" si="67"/>
        <v>2556.7523529411765</v>
      </c>
      <c r="N309" s="6">
        <f t="shared" si="67"/>
        <v>3999.0066666666662</v>
      </c>
      <c r="O309" s="6">
        <f t="shared" si="67"/>
        <v>6265.9507843137262</v>
      </c>
      <c r="P309" s="6">
        <f t="shared" si="67"/>
        <v>17470.550980392156</v>
      </c>
      <c r="Q309" s="6">
        <f t="shared" si="67"/>
        <v>15818.979215686271</v>
      </c>
      <c r="R309" s="6">
        <f t="shared" si="67"/>
        <v>470748.09666666656</v>
      </c>
      <c r="S309" s="6">
        <f t="shared" si="67"/>
        <v>0</v>
      </c>
      <c r="T309" s="6">
        <f t="shared" si="67"/>
        <v>0</v>
      </c>
      <c r="U309" s="6">
        <f t="shared" si="67"/>
        <v>1.2372549019607846</v>
      </c>
      <c r="V309" s="6">
        <f t="shared" si="67"/>
        <v>287.38196078431366</v>
      </c>
      <c r="W309" s="6">
        <f t="shared" si="67"/>
        <v>18.725098039215681</v>
      </c>
      <c r="X309" s="6">
        <f t="shared" si="67"/>
        <v>23.068235294117653</v>
      </c>
      <c r="Y309" s="6">
        <f t="shared" si="67"/>
        <v>53275.108627450973</v>
      </c>
      <c r="Z309" s="6">
        <f t="shared" si="67"/>
        <v>307853.42196078441</v>
      </c>
      <c r="AA309" s="6">
        <f t="shared" si="67"/>
        <v>0.15321910335365796</v>
      </c>
      <c r="AB309" s="6" t="e">
        <f t="shared" si="67"/>
        <v>#DIV/0!</v>
      </c>
      <c r="AC309" s="6">
        <f t="shared" si="67"/>
        <v>0</v>
      </c>
      <c r="AD309" s="6" t="e">
        <f t="shared" si="67"/>
        <v>#DIV/0!</v>
      </c>
      <c r="AE309" s="6" t="e">
        <f t="shared" si="67"/>
        <v>#DIV/0!</v>
      </c>
      <c r="AF309" s="6" t="e">
        <f t="shared" si="67"/>
        <v>#DIV/0!</v>
      </c>
      <c r="AH309" s="1">
        <f t="shared" si="59"/>
        <v>0.64068775091351715</v>
      </c>
      <c r="AI309">
        <f t="shared" si="60"/>
        <v>49389.719137254899</v>
      </c>
      <c r="AJ309">
        <f t="shared" si="61"/>
        <v>4.284751000030191E-2</v>
      </c>
      <c r="AK309">
        <f t="shared" si="62"/>
        <v>3.4606060325104151E-3</v>
      </c>
      <c r="AL309">
        <f t="shared" si="65"/>
        <v>7.3130480223065966E-2</v>
      </c>
      <c r="AM309">
        <f t="shared" si="63"/>
        <v>818.43854901960799</v>
      </c>
      <c r="AN309">
        <f t="shared" si="64"/>
        <v>48571.280588235291</v>
      </c>
    </row>
    <row r="310" spans="1:40" x14ac:dyDescent="0.25">
      <c r="A310" s="5" t="s">
        <v>210</v>
      </c>
      <c r="B310" s="7">
        <f>STDEV(B252:B302)</f>
        <v>4.4850811679540207E-16</v>
      </c>
      <c r="C310" s="7">
        <f t="shared" ref="C310:AF310" si="68">STDEV(C252:C302)</f>
        <v>99.363294076698921</v>
      </c>
      <c r="D310" s="7">
        <f t="shared" si="68"/>
        <v>19426.964748274069</v>
      </c>
      <c r="E310" s="7">
        <f t="shared" si="68"/>
        <v>162.53600999874988</v>
      </c>
      <c r="F310" s="7">
        <f t="shared" si="68"/>
        <v>233.63387482445725</v>
      </c>
      <c r="G310" s="7">
        <f t="shared" si="68"/>
        <v>210.46785545783379</v>
      </c>
      <c r="H310" s="7">
        <f t="shared" si="68"/>
        <v>252.09400050230252</v>
      </c>
      <c r="I310" s="7">
        <f t="shared" si="68"/>
        <v>398.44986462746726</v>
      </c>
      <c r="J310" s="7">
        <f t="shared" si="68"/>
        <v>508.76653906027718</v>
      </c>
      <c r="K310" s="7">
        <f t="shared" si="68"/>
        <v>662.58921827618292</v>
      </c>
      <c r="L310" s="7">
        <f t="shared" si="68"/>
        <v>1155.2966431003006</v>
      </c>
      <c r="M310" s="7">
        <f t="shared" si="68"/>
        <v>2035.7944683858311</v>
      </c>
      <c r="N310" s="7">
        <f t="shared" si="68"/>
        <v>3060.5712585069264</v>
      </c>
      <c r="O310" s="7">
        <f t="shared" si="68"/>
        <v>4667.2744752447734</v>
      </c>
      <c r="P310" s="7">
        <f t="shared" si="68"/>
        <v>12277.001657267998</v>
      </c>
      <c r="Q310" s="7">
        <f t="shared" si="68"/>
        <v>10895.109617197595</v>
      </c>
      <c r="R310" s="7">
        <f t="shared" si="68"/>
        <v>94174.780502964393</v>
      </c>
      <c r="S310" s="7">
        <f t="shared" si="68"/>
        <v>0</v>
      </c>
      <c r="T310" s="7">
        <f t="shared" si="68"/>
        <v>0</v>
      </c>
      <c r="U310" s="7">
        <f t="shared" si="68"/>
        <v>2.065802583434702</v>
      </c>
      <c r="V310" s="7">
        <f t="shared" si="68"/>
        <v>279.4288963655664</v>
      </c>
      <c r="W310" s="7">
        <f t="shared" si="68"/>
        <v>18.305398807187899</v>
      </c>
      <c r="X310" s="7">
        <f t="shared" si="68"/>
        <v>25.592576478805906</v>
      </c>
      <c r="Y310" s="7">
        <f t="shared" si="68"/>
        <v>59347.874069588601</v>
      </c>
      <c r="Z310" s="7">
        <f t="shared" si="68"/>
        <v>287633.23325008579</v>
      </c>
      <c r="AA310" s="7">
        <f t="shared" si="68"/>
        <v>3.5963060519052154E-2</v>
      </c>
      <c r="AB310" s="7" t="e">
        <f t="shared" si="68"/>
        <v>#DIV/0!</v>
      </c>
      <c r="AC310" s="7">
        <f t="shared" si="68"/>
        <v>0</v>
      </c>
      <c r="AD310" s="7" t="e">
        <f t="shared" si="68"/>
        <v>#DIV/0!</v>
      </c>
      <c r="AE310" s="7" t="e">
        <f t="shared" si="68"/>
        <v>#DIV/0!</v>
      </c>
      <c r="AF310" s="7" t="e">
        <f t="shared" si="68"/>
        <v>#DIV/0!</v>
      </c>
      <c r="AH310" s="1">
        <f t="shared" si="59"/>
        <v>0.99016943547318526</v>
      </c>
      <c r="AI310">
        <f t="shared" si="60"/>
        <v>36519.585482450697</v>
      </c>
      <c r="AJ310">
        <f t="shared" si="61"/>
        <v>5.3969954291236036E-2</v>
      </c>
      <c r="AK310">
        <f t="shared" si="62"/>
        <v>1.491825375874987E-2</v>
      </c>
      <c r="AL310">
        <f t="shared" si="65"/>
        <v>0.24530433866945447</v>
      </c>
      <c r="AM310">
        <f t="shared" si="63"/>
        <v>1257.1816054108108</v>
      </c>
      <c r="AN310">
        <f t="shared" si="64"/>
        <v>35262.403877039884</v>
      </c>
    </row>
    <row r="311" spans="1:40" x14ac:dyDescent="0.25">
      <c r="A311" s="5" t="s">
        <v>211</v>
      </c>
      <c r="B311" s="6">
        <f>MAX(B252:B302)</f>
        <v>0.93500000000000005</v>
      </c>
      <c r="C311" s="6">
        <f t="shared" ref="C311:AF311" si="69">MAX(C252:C302)</f>
        <v>709.94</v>
      </c>
      <c r="D311" s="6">
        <f t="shared" si="69"/>
        <v>950174.63</v>
      </c>
      <c r="E311" s="6">
        <f t="shared" si="69"/>
        <v>999.79</v>
      </c>
      <c r="F311" s="6">
        <f t="shared" si="69"/>
        <v>1302.54</v>
      </c>
      <c r="G311" s="6">
        <f t="shared" si="69"/>
        <v>1290.1400000000001</v>
      </c>
      <c r="H311" s="6">
        <f t="shared" si="69"/>
        <v>1482.44</v>
      </c>
      <c r="I311" s="6">
        <f t="shared" si="69"/>
        <v>1824.95</v>
      </c>
      <c r="J311" s="6">
        <f t="shared" si="69"/>
        <v>2546.38</v>
      </c>
      <c r="K311" s="6">
        <f t="shared" si="69"/>
        <v>2693.08</v>
      </c>
      <c r="L311" s="6">
        <f t="shared" si="69"/>
        <v>4842.8900000000003</v>
      </c>
      <c r="M311" s="6">
        <f t="shared" si="69"/>
        <v>8998.33</v>
      </c>
      <c r="N311" s="6">
        <f t="shared" si="69"/>
        <v>13777.05</v>
      </c>
      <c r="O311" s="6">
        <f t="shared" si="69"/>
        <v>21996.32</v>
      </c>
      <c r="P311" s="6">
        <f t="shared" si="69"/>
        <v>56855.81</v>
      </c>
      <c r="Q311" s="6">
        <f t="shared" si="69"/>
        <v>51104.41</v>
      </c>
      <c r="R311" s="6">
        <f t="shared" si="69"/>
        <v>729033.88</v>
      </c>
      <c r="S311" s="6">
        <f t="shared" si="69"/>
        <v>0</v>
      </c>
      <c r="T311" s="6">
        <f t="shared" si="69"/>
        <v>0</v>
      </c>
      <c r="U311" s="6">
        <f t="shared" si="69"/>
        <v>9.02</v>
      </c>
      <c r="V311" s="6">
        <f t="shared" si="69"/>
        <v>1259.46</v>
      </c>
      <c r="W311" s="6">
        <f t="shared" si="69"/>
        <v>80.61</v>
      </c>
      <c r="X311" s="6">
        <f t="shared" si="69"/>
        <v>106.74</v>
      </c>
      <c r="Y311" s="6">
        <f t="shared" si="69"/>
        <v>241883.7</v>
      </c>
      <c r="Z311" s="6">
        <f t="shared" si="69"/>
        <v>1243638.6299999999</v>
      </c>
      <c r="AA311" s="6">
        <f t="shared" si="69"/>
        <v>0.25757344564262341</v>
      </c>
      <c r="AB311" s="6">
        <f t="shared" si="69"/>
        <v>0</v>
      </c>
      <c r="AC311" s="6">
        <f t="shared" si="69"/>
        <v>0</v>
      </c>
      <c r="AD311" s="6">
        <f t="shared" si="69"/>
        <v>0</v>
      </c>
      <c r="AE311" s="6">
        <f t="shared" si="69"/>
        <v>0</v>
      </c>
      <c r="AF311" s="6">
        <f t="shared" si="69"/>
        <v>0</v>
      </c>
      <c r="AH311" s="1">
        <f t="shared" si="59"/>
        <v>1.1486113465749865</v>
      </c>
      <c r="AI311">
        <f t="shared" si="60"/>
        <v>169714.13</v>
      </c>
      <c r="AJ311">
        <f t="shared" si="61"/>
        <v>4.7366839026653562E-2</v>
      </c>
      <c r="AK311">
        <f t="shared" si="62"/>
        <v>1.9563673663388344E-2</v>
      </c>
      <c r="AL311">
        <f t="shared" si="65"/>
        <v>0.37124407741322202</v>
      </c>
      <c r="AM311">
        <f t="shared" si="63"/>
        <v>6899.86</v>
      </c>
      <c r="AN311">
        <f t="shared" si="64"/>
        <v>162814.26999999999</v>
      </c>
    </row>
    <row r="312" spans="1:40" x14ac:dyDescent="0.25">
      <c r="A312" s="5" t="s">
        <v>212</v>
      </c>
      <c r="B312" s="6">
        <f>MIN(B252:B302)</f>
        <v>0.93500000000000005</v>
      </c>
      <c r="C312" s="6">
        <f t="shared" ref="C312:AF312" si="70">MIN(C252:C302)</f>
        <v>0.13</v>
      </c>
      <c r="D312" s="6">
        <f t="shared" si="70"/>
        <v>851827.38</v>
      </c>
      <c r="E312" s="6">
        <f t="shared" si="70"/>
        <v>0</v>
      </c>
      <c r="F312" s="6">
        <f t="shared" si="70"/>
        <v>60.71</v>
      </c>
      <c r="G312" s="6">
        <f t="shared" si="70"/>
        <v>0</v>
      </c>
      <c r="H312" s="6">
        <f t="shared" si="70"/>
        <v>5.44</v>
      </c>
      <c r="I312" s="6">
        <f t="shared" si="70"/>
        <v>26.94</v>
      </c>
      <c r="J312" s="6">
        <f t="shared" si="70"/>
        <v>17.77</v>
      </c>
      <c r="K312" s="6">
        <f t="shared" si="70"/>
        <v>119.63</v>
      </c>
      <c r="L312" s="6">
        <f t="shared" si="70"/>
        <v>240.98</v>
      </c>
      <c r="M312" s="6">
        <f t="shared" si="70"/>
        <v>484.13</v>
      </c>
      <c r="N312" s="6">
        <f t="shared" si="70"/>
        <v>878.6</v>
      </c>
      <c r="O312" s="6">
        <f t="shared" si="70"/>
        <v>1521.81</v>
      </c>
      <c r="P312" s="6">
        <f t="shared" si="70"/>
        <v>4898.3500000000004</v>
      </c>
      <c r="Q312" s="6">
        <f t="shared" si="70"/>
        <v>4679.5</v>
      </c>
      <c r="R312" s="6">
        <f t="shared" si="70"/>
        <v>361401.25</v>
      </c>
      <c r="S312" s="6">
        <f t="shared" si="70"/>
        <v>0</v>
      </c>
      <c r="T312" s="6">
        <f t="shared" si="70"/>
        <v>0</v>
      </c>
      <c r="U312" s="6">
        <f t="shared" si="70"/>
        <v>0</v>
      </c>
      <c r="V312" s="6">
        <f t="shared" si="70"/>
        <v>60.76</v>
      </c>
      <c r="W312" s="6">
        <f t="shared" si="70"/>
        <v>3.89</v>
      </c>
      <c r="X312" s="6">
        <f t="shared" si="70"/>
        <v>3.14</v>
      </c>
      <c r="Y312" s="6">
        <f t="shared" si="70"/>
        <v>7313.28</v>
      </c>
      <c r="Z312" s="6">
        <f t="shared" si="70"/>
        <v>68041.05</v>
      </c>
      <c r="AA312" s="6">
        <f t="shared" si="70"/>
        <v>8.63684914627975E-2</v>
      </c>
      <c r="AB312" s="6">
        <f t="shared" si="70"/>
        <v>0</v>
      </c>
      <c r="AC312" s="6">
        <f t="shared" si="70"/>
        <v>0</v>
      </c>
      <c r="AD312" s="6">
        <f t="shared" si="70"/>
        <v>0</v>
      </c>
      <c r="AE312" s="6">
        <f t="shared" si="70"/>
        <v>0</v>
      </c>
      <c r="AF312" s="6">
        <f t="shared" si="70"/>
        <v>0</v>
      </c>
      <c r="AH312" s="1">
        <f t="shared" si="59"/>
        <v>0.3130174727818254</v>
      </c>
      <c r="AI312">
        <f t="shared" si="60"/>
        <v>12933.86</v>
      </c>
      <c r="AJ312">
        <f t="shared" si="61"/>
        <v>2.4422509620586522E-2</v>
      </c>
      <c r="AK312">
        <f t="shared" si="62"/>
        <v>0</v>
      </c>
      <c r="AL312">
        <f t="shared" si="65"/>
        <v>0</v>
      </c>
      <c r="AM312">
        <f t="shared" si="63"/>
        <v>93.09</v>
      </c>
      <c r="AN312">
        <f t="shared" si="64"/>
        <v>12840.77</v>
      </c>
    </row>
    <row r="313" spans="1:40" x14ac:dyDescent="0.25">
      <c r="E313"/>
      <c r="F313"/>
      <c r="G313"/>
      <c r="H313"/>
      <c r="I313"/>
      <c r="J313"/>
      <c r="K313"/>
      <c r="L313"/>
      <c r="M313"/>
      <c r="N313"/>
      <c r="O313"/>
      <c r="P313"/>
    </row>
    <row r="314" spans="1:40" x14ac:dyDescent="0.25">
      <c r="E314"/>
      <c r="F314"/>
      <c r="G314"/>
      <c r="H314"/>
      <c r="I314"/>
      <c r="J314"/>
      <c r="K314"/>
      <c r="L314"/>
      <c r="M314"/>
      <c r="N314"/>
      <c r="O314"/>
      <c r="P314"/>
    </row>
    <row r="315" spans="1:40" x14ac:dyDescent="0.25">
      <c r="E315"/>
      <c r="F315"/>
      <c r="G315"/>
      <c r="H315"/>
      <c r="I315"/>
      <c r="J315"/>
      <c r="K315"/>
      <c r="L315"/>
      <c r="M315"/>
      <c r="N315"/>
      <c r="O315"/>
      <c r="P315"/>
    </row>
    <row r="316" spans="1:40" x14ac:dyDescent="0.25">
      <c r="E316"/>
      <c r="F316"/>
      <c r="G316"/>
      <c r="H316"/>
      <c r="I316"/>
      <c r="J316"/>
      <c r="K316"/>
      <c r="L316"/>
      <c r="M316"/>
      <c r="N316"/>
      <c r="O316"/>
      <c r="P316"/>
    </row>
    <row r="317" spans="1:40" x14ac:dyDescent="0.25">
      <c r="E317"/>
      <c r="F317"/>
      <c r="G317"/>
      <c r="H317"/>
      <c r="I317"/>
      <c r="J317"/>
      <c r="K317"/>
      <c r="L317"/>
      <c r="M317"/>
      <c r="N317"/>
      <c r="O317"/>
      <c r="P317"/>
    </row>
    <row r="318" spans="1:40" x14ac:dyDescent="0.25">
      <c r="E318"/>
      <c r="F318"/>
      <c r="G318"/>
      <c r="H318"/>
      <c r="I318"/>
      <c r="J318"/>
      <c r="K318"/>
      <c r="L318"/>
      <c r="M318"/>
      <c r="N318"/>
      <c r="O318"/>
      <c r="P318"/>
    </row>
    <row r="319" spans="1:40" x14ac:dyDescent="0.25">
      <c r="E319"/>
      <c r="F319"/>
      <c r="G319"/>
      <c r="H319"/>
      <c r="I319"/>
      <c r="J319"/>
      <c r="K319"/>
      <c r="L319"/>
      <c r="M319"/>
      <c r="N319"/>
      <c r="O319"/>
      <c r="P319"/>
    </row>
    <row r="320" spans="1:40" x14ac:dyDescent="0.25">
      <c r="E320"/>
      <c r="F320"/>
      <c r="G320"/>
      <c r="H320"/>
      <c r="I320"/>
      <c r="J320"/>
      <c r="K320"/>
      <c r="L320"/>
      <c r="M320"/>
      <c r="N320"/>
      <c r="O320"/>
      <c r="P320"/>
    </row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</sheetData>
  <conditionalFormatting sqref="AJ67:AJ10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:AH5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:AJ5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E0DCD-3FB2-404A-AE7F-ABC09052BA5F}">
  <dimension ref="A1:AP312"/>
  <sheetViews>
    <sheetView topLeftCell="B1" zoomScale="70" zoomScaleNormal="70" workbookViewId="0">
      <selection activeCell="AP1" sqref="AP1"/>
    </sheetView>
  </sheetViews>
  <sheetFormatPr defaultRowHeight="15" x14ac:dyDescent="0.25"/>
  <cols>
    <col min="39" max="39" width="9.42578125" bestFit="1" customWidth="1"/>
  </cols>
  <sheetData>
    <row r="1" spans="1:4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H1" s="2" t="s">
        <v>32</v>
      </c>
      <c r="AI1" s="2" t="s">
        <v>409</v>
      </c>
      <c r="AJ1" s="2" t="s">
        <v>410</v>
      </c>
      <c r="AK1" s="2" t="s">
        <v>411</v>
      </c>
      <c r="AL1" s="2" t="s">
        <v>412</v>
      </c>
      <c r="AM1" s="2" t="s">
        <v>414</v>
      </c>
      <c r="AN1" s="2" t="s">
        <v>413</v>
      </c>
      <c r="AP1" t="s">
        <v>415</v>
      </c>
    </row>
    <row r="2" spans="1:42" x14ac:dyDescent="0.25">
      <c r="A2" t="s">
        <v>318</v>
      </c>
      <c r="B2">
        <v>0.93500000000000005</v>
      </c>
      <c r="C2">
        <v>1.1000000000000001</v>
      </c>
      <c r="D2">
        <v>77608.86</v>
      </c>
      <c r="E2">
        <v>14.9</v>
      </c>
      <c r="F2">
        <v>28.16</v>
      </c>
      <c r="G2">
        <v>16.95</v>
      </c>
      <c r="H2">
        <v>23.19</v>
      </c>
      <c r="I2">
        <v>117.29</v>
      </c>
      <c r="J2">
        <v>153.38999999999999</v>
      </c>
      <c r="K2">
        <v>438.51</v>
      </c>
      <c r="L2">
        <v>583.25</v>
      </c>
      <c r="M2">
        <v>770.51</v>
      </c>
      <c r="N2">
        <v>794.37</v>
      </c>
      <c r="O2">
        <v>882.17</v>
      </c>
      <c r="P2">
        <v>1139.9000000000001</v>
      </c>
      <c r="Q2">
        <v>1495.01</v>
      </c>
      <c r="R2">
        <v>1407.55</v>
      </c>
      <c r="S2">
        <v>37403.279999999999</v>
      </c>
      <c r="T2">
        <v>0</v>
      </c>
      <c r="U2" t="s">
        <v>34</v>
      </c>
      <c r="V2">
        <v>0.4</v>
      </c>
      <c r="W2">
        <v>12.88</v>
      </c>
      <c r="X2">
        <v>1.03</v>
      </c>
      <c r="Y2">
        <v>1.49</v>
      </c>
      <c r="Z2">
        <v>8453.3799999999992</v>
      </c>
      <c r="AA2">
        <v>24715.33</v>
      </c>
      <c r="AB2" t="s">
        <v>34</v>
      </c>
      <c r="AC2">
        <v>0</v>
      </c>
      <c r="AD2" t="s">
        <v>34</v>
      </c>
      <c r="AE2" t="s">
        <v>34</v>
      </c>
      <c r="AF2" t="s">
        <v>34</v>
      </c>
      <c r="AH2" s="1">
        <f>J2/((I2*K2)^(0.5))</f>
        <v>0.67635826819634559</v>
      </c>
      <c r="AI2">
        <f t="shared" ref="AI2" si="0">SUM(E2:Q2)</f>
        <v>6457.6</v>
      </c>
      <c r="AJ2">
        <f t="shared" ref="AJ2" si="1">K2/P2</f>
        <v>0.38469163961751029</v>
      </c>
      <c r="AK2">
        <f t="shared" ref="AK2" si="2">E2/Q2</f>
        <v>9.9664885184714488E-3</v>
      </c>
      <c r="AL2" s="12">
        <f>E2/K2</f>
        <v>3.3978700599758271E-2</v>
      </c>
      <c r="AM2">
        <f>SUM(E2:I2)</f>
        <v>200.49</v>
      </c>
      <c r="AN2">
        <f>SUM(J2:Q2)</f>
        <v>6257.1100000000006</v>
      </c>
    </row>
    <row r="3" spans="1:42" x14ac:dyDescent="0.25">
      <c r="A3" t="s">
        <v>319</v>
      </c>
      <c r="B3">
        <v>0.93500000000000005</v>
      </c>
      <c r="C3">
        <v>1.6400000000000001E-2</v>
      </c>
      <c r="D3">
        <v>88995.97</v>
      </c>
      <c r="E3">
        <v>0</v>
      </c>
      <c r="F3">
        <v>10.19</v>
      </c>
      <c r="G3">
        <v>0.31</v>
      </c>
      <c r="H3">
        <v>1.423</v>
      </c>
      <c r="I3">
        <v>5.35</v>
      </c>
      <c r="J3">
        <v>3.63</v>
      </c>
      <c r="K3">
        <v>21.89</v>
      </c>
      <c r="L3">
        <v>45.06</v>
      </c>
      <c r="M3">
        <v>80.81</v>
      </c>
      <c r="N3">
        <v>155.11000000000001</v>
      </c>
      <c r="O3">
        <v>276.64</v>
      </c>
      <c r="P3">
        <v>482.45</v>
      </c>
      <c r="Q3">
        <v>722.62</v>
      </c>
      <c r="R3">
        <v>755.69</v>
      </c>
      <c r="S3">
        <v>38689</v>
      </c>
      <c r="T3">
        <v>0</v>
      </c>
      <c r="U3" t="s">
        <v>34</v>
      </c>
      <c r="V3">
        <v>0</v>
      </c>
      <c r="W3">
        <v>12.67</v>
      </c>
      <c r="X3">
        <v>0.83</v>
      </c>
      <c r="Y3">
        <v>0.71</v>
      </c>
      <c r="Z3">
        <v>1502.42</v>
      </c>
      <c r="AA3">
        <v>13308.07</v>
      </c>
      <c r="AB3" t="s">
        <v>34</v>
      </c>
      <c r="AC3">
        <v>0</v>
      </c>
      <c r="AD3" t="s">
        <v>34</v>
      </c>
      <c r="AE3" t="s">
        <v>34</v>
      </c>
      <c r="AF3" t="s">
        <v>34</v>
      </c>
      <c r="AH3" s="1">
        <f t="shared" ref="AH3:AH12" si="3">J3/((I3*K3)^(0.5))</f>
        <v>0.33543382399429333</v>
      </c>
      <c r="AI3">
        <f t="shared" ref="AI3:AI12" si="4">SUM(E3:Q3)</f>
        <v>1805.4830000000002</v>
      </c>
      <c r="AJ3">
        <f t="shared" ref="AJ3:AJ12" si="5">K3/P3</f>
        <v>4.5372577469167792E-2</v>
      </c>
      <c r="AK3">
        <f t="shared" ref="AK3:AK12" si="6">E3/Q3</f>
        <v>0</v>
      </c>
      <c r="AL3" s="12">
        <f t="shared" ref="AL3:AL12" si="7">E3/K3</f>
        <v>0</v>
      </c>
      <c r="AM3">
        <f t="shared" ref="AM3:AM66" si="8">SUM(E3:I3)</f>
        <v>17.273</v>
      </c>
      <c r="AN3">
        <f t="shared" ref="AN3:AN66" si="9">SUM(J3:Q3)</f>
        <v>1788.21</v>
      </c>
    </row>
    <row r="4" spans="1:42" x14ac:dyDescent="0.25">
      <c r="A4" t="s">
        <v>320</v>
      </c>
      <c r="B4">
        <v>0.93500000000000005</v>
      </c>
      <c r="C4">
        <v>1.6299999999999999E-2</v>
      </c>
      <c r="D4">
        <v>85284.06</v>
      </c>
      <c r="E4">
        <v>0</v>
      </c>
      <c r="F4">
        <v>22.84</v>
      </c>
      <c r="G4">
        <v>4.12</v>
      </c>
      <c r="H4">
        <v>14.21</v>
      </c>
      <c r="I4">
        <v>61.58</v>
      </c>
      <c r="J4">
        <v>18.03</v>
      </c>
      <c r="K4">
        <v>169.03</v>
      </c>
      <c r="L4">
        <v>316.56</v>
      </c>
      <c r="M4">
        <v>529.02</v>
      </c>
      <c r="N4">
        <v>803.16</v>
      </c>
      <c r="O4">
        <v>1237.3800000000001</v>
      </c>
      <c r="P4">
        <v>1780.15</v>
      </c>
      <c r="Q4">
        <v>2380.58</v>
      </c>
      <c r="R4">
        <v>2318.0300000000002</v>
      </c>
      <c r="S4">
        <v>47415.15</v>
      </c>
      <c r="T4">
        <v>0</v>
      </c>
      <c r="U4" t="s">
        <v>34</v>
      </c>
      <c r="V4">
        <v>0</v>
      </c>
      <c r="W4">
        <v>28.27</v>
      </c>
      <c r="X4">
        <v>1.89</v>
      </c>
      <c r="Y4">
        <v>2.35</v>
      </c>
      <c r="Z4">
        <v>4802.49</v>
      </c>
      <c r="AA4">
        <v>29512.07</v>
      </c>
      <c r="AB4" t="s">
        <v>34</v>
      </c>
      <c r="AC4">
        <v>0</v>
      </c>
      <c r="AD4" t="s">
        <v>34</v>
      </c>
      <c r="AE4" t="s">
        <v>34</v>
      </c>
      <c r="AF4" t="s">
        <v>34</v>
      </c>
      <c r="AH4" s="1">
        <f t="shared" si="3"/>
        <v>0.17672337164764546</v>
      </c>
      <c r="AI4">
        <f t="shared" si="4"/>
        <v>7336.66</v>
      </c>
      <c r="AJ4">
        <f t="shared" si="5"/>
        <v>9.4952672527595983E-2</v>
      </c>
      <c r="AK4">
        <f t="shared" si="6"/>
        <v>0</v>
      </c>
      <c r="AL4" s="12">
        <f t="shared" si="7"/>
        <v>0</v>
      </c>
      <c r="AM4">
        <f t="shared" si="8"/>
        <v>102.75</v>
      </c>
      <c r="AN4">
        <f t="shared" si="9"/>
        <v>7233.91</v>
      </c>
    </row>
    <row r="5" spans="1:42" x14ac:dyDescent="0.25">
      <c r="A5" t="s">
        <v>321</v>
      </c>
      <c r="B5">
        <v>0.93500000000000005</v>
      </c>
      <c r="C5">
        <v>1.47E-2</v>
      </c>
      <c r="D5">
        <v>81911.23</v>
      </c>
      <c r="E5">
        <v>0.115</v>
      </c>
      <c r="F5">
        <v>33.19</v>
      </c>
      <c r="G5">
        <v>5.75</v>
      </c>
      <c r="H5">
        <v>14.9</v>
      </c>
      <c r="I5">
        <v>73.73</v>
      </c>
      <c r="J5">
        <v>24.18</v>
      </c>
      <c r="K5">
        <v>186.51</v>
      </c>
      <c r="L5">
        <v>360.37</v>
      </c>
      <c r="M5">
        <v>612.69000000000005</v>
      </c>
      <c r="N5">
        <v>959.75</v>
      </c>
      <c r="O5">
        <v>1481</v>
      </c>
      <c r="P5">
        <v>2211.5500000000002</v>
      </c>
      <c r="Q5">
        <v>2958.69</v>
      </c>
      <c r="R5">
        <v>3020.6</v>
      </c>
      <c r="S5">
        <v>54567.16</v>
      </c>
      <c r="T5">
        <v>0</v>
      </c>
      <c r="U5" t="s">
        <v>34</v>
      </c>
      <c r="V5">
        <v>0</v>
      </c>
      <c r="W5">
        <v>55.56</v>
      </c>
      <c r="X5">
        <v>3.63</v>
      </c>
      <c r="Y5">
        <v>3.95</v>
      </c>
      <c r="Z5">
        <v>8773.15</v>
      </c>
      <c r="AA5">
        <v>57577.64</v>
      </c>
      <c r="AB5" t="s">
        <v>34</v>
      </c>
      <c r="AC5">
        <v>0</v>
      </c>
      <c r="AD5" t="s">
        <v>34</v>
      </c>
      <c r="AE5" t="s">
        <v>34</v>
      </c>
      <c r="AF5" t="s">
        <v>34</v>
      </c>
      <c r="AH5" s="1">
        <f t="shared" si="3"/>
        <v>0.20619736851516959</v>
      </c>
      <c r="AI5">
        <f t="shared" si="4"/>
        <v>8922.4250000000011</v>
      </c>
      <c r="AJ5">
        <f t="shared" si="5"/>
        <v>8.4334516515565991E-2</v>
      </c>
      <c r="AK5">
        <f t="shared" si="6"/>
        <v>3.8868553312445715E-5</v>
      </c>
      <c r="AL5" s="12">
        <f t="shared" si="7"/>
        <v>6.1658892284596008E-4</v>
      </c>
      <c r="AM5">
        <f t="shared" si="8"/>
        <v>127.685</v>
      </c>
      <c r="AN5">
        <f t="shared" si="9"/>
        <v>8794.74</v>
      </c>
    </row>
    <row r="6" spans="1:42" x14ac:dyDescent="0.25">
      <c r="A6" t="s">
        <v>322</v>
      </c>
      <c r="B6">
        <v>0.93500000000000005</v>
      </c>
      <c r="C6">
        <v>1.9800000000000002E-2</v>
      </c>
      <c r="D6">
        <v>79272.05</v>
      </c>
      <c r="E6">
        <v>0.25900000000000001</v>
      </c>
      <c r="F6">
        <v>14.81</v>
      </c>
      <c r="G6">
        <v>1.3109999999999999</v>
      </c>
      <c r="H6">
        <v>3.82</v>
      </c>
      <c r="I6">
        <v>19.62</v>
      </c>
      <c r="J6">
        <v>10.59</v>
      </c>
      <c r="K6">
        <v>62.85</v>
      </c>
      <c r="L6">
        <v>125.08</v>
      </c>
      <c r="M6">
        <v>204.87</v>
      </c>
      <c r="N6">
        <v>318.95999999999998</v>
      </c>
      <c r="O6">
        <v>471.74</v>
      </c>
      <c r="P6">
        <v>723.07</v>
      </c>
      <c r="Q6">
        <v>1042.3</v>
      </c>
      <c r="R6">
        <v>1012.88</v>
      </c>
      <c r="S6">
        <v>40767</v>
      </c>
      <c r="T6">
        <v>0</v>
      </c>
      <c r="U6" t="s">
        <v>34</v>
      </c>
      <c r="V6">
        <v>0</v>
      </c>
      <c r="W6">
        <v>15.13</v>
      </c>
      <c r="X6">
        <v>1.02</v>
      </c>
      <c r="Y6">
        <v>1.08</v>
      </c>
      <c r="Z6">
        <v>1988.41</v>
      </c>
      <c r="AA6">
        <v>14311.75</v>
      </c>
      <c r="AB6" t="s">
        <v>34</v>
      </c>
      <c r="AC6">
        <v>0</v>
      </c>
      <c r="AD6" t="s">
        <v>34</v>
      </c>
      <c r="AE6" t="s">
        <v>34</v>
      </c>
      <c r="AF6" t="s">
        <v>34</v>
      </c>
      <c r="AH6" s="1">
        <f t="shared" si="3"/>
        <v>0.30157394526055253</v>
      </c>
      <c r="AI6">
        <f t="shared" si="4"/>
        <v>2999.2799999999997</v>
      </c>
      <c r="AJ6">
        <f t="shared" si="5"/>
        <v>8.6921044988728616E-2</v>
      </c>
      <c r="AK6">
        <f t="shared" si="6"/>
        <v>2.4848891873740765E-4</v>
      </c>
      <c r="AL6" s="12">
        <f t="shared" si="7"/>
        <v>4.1209228321400157E-3</v>
      </c>
      <c r="AM6">
        <f t="shared" si="8"/>
        <v>39.820000000000007</v>
      </c>
      <c r="AN6">
        <f t="shared" si="9"/>
        <v>2959.46</v>
      </c>
    </row>
    <row r="7" spans="1:42" x14ac:dyDescent="0.25">
      <c r="A7" t="s">
        <v>323</v>
      </c>
      <c r="B7">
        <v>0.93500000000000005</v>
      </c>
      <c r="C7">
        <v>2.7E-2</v>
      </c>
      <c r="D7">
        <v>76291.77</v>
      </c>
      <c r="E7">
        <v>0.495</v>
      </c>
      <c r="F7">
        <v>11.61</v>
      </c>
      <c r="G7">
        <v>0.63300000000000001</v>
      </c>
      <c r="H7">
        <v>1.1180000000000001</v>
      </c>
      <c r="I7">
        <v>8.23</v>
      </c>
      <c r="J7">
        <v>10.95</v>
      </c>
      <c r="K7">
        <v>35.33</v>
      </c>
      <c r="L7">
        <v>49.45</v>
      </c>
      <c r="M7">
        <v>87.57</v>
      </c>
      <c r="N7">
        <v>136.97</v>
      </c>
      <c r="O7">
        <v>242.65</v>
      </c>
      <c r="P7">
        <v>398.17</v>
      </c>
      <c r="Q7">
        <v>614.98</v>
      </c>
      <c r="R7">
        <v>722.4</v>
      </c>
      <c r="S7">
        <v>55054.61</v>
      </c>
      <c r="T7">
        <v>0</v>
      </c>
      <c r="U7" t="s">
        <v>34</v>
      </c>
      <c r="V7">
        <v>0.47</v>
      </c>
      <c r="W7">
        <v>24.43</v>
      </c>
      <c r="X7">
        <v>2.0299999999999998</v>
      </c>
      <c r="Y7">
        <v>1.38</v>
      </c>
      <c r="Z7">
        <v>1951.08</v>
      </c>
      <c r="AA7">
        <v>23615.79</v>
      </c>
      <c r="AB7" t="s">
        <v>34</v>
      </c>
      <c r="AC7">
        <v>0</v>
      </c>
      <c r="AD7" t="s">
        <v>34</v>
      </c>
      <c r="AE7" t="s">
        <v>34</v>
      </c>
      <c r="AF7" t="s">
        <v>34</v>
      </c>
      <c r="AH7" s="1">
        <f t="shared" si="3"/>
        <v>0.6421587178590431</v>
      </c>
      <c r="AI7">
        <f t="shared" si="4"/>
        <v>1598.1559999999999</v>
      </c>
      <c r="AJ7">
        <f t="shared" si="5"/>
        <v>8.8730944069116205E-2</v>
      </c>
      <c r="AK7">
        <f t="shared" si="6"/>
        <v>8.0490422452762691E-4</v>
      </c>
      <c r="AL7" s="12">
        <f t="shared" si="7"/>
        <v>1.40107557316728E-2</v>
      </c>
      <c r="AM7">
        <f t="shared" si="8"/>
        <v>22.085999999999999</v>
      </c>
      <c r="AN7">
        <f t="shared" si="9"/>
        <v>1576.07</v>
      </c>
    </row>
    <row r="8" spans="1:42" x14ac:dyDescent="0.25">
      <c r="A8" t="s">
        <v>324</v>
      </c>
      <c r="B8">
        <v>0.93500000000000005</v>
      </c>
      <c r="C8">
        <v>4.4999999999999998E-2</v>
      </c>
      <c r="D8">
        <v>81782.41</v>
      </c>
      <c r="E8">
        <v>0.34799999999999998</v>
      </c>
      <c r="F8">
        <v>13.5</v>
      </c>
      <c r="G8">
        <v>2.3220000000000001</v>
      </c>
      <c r="H8">
        <v>4.84</v>
      </c>
      <c r="I8">
        <v>23.68</v>
      </c>
      <c r="J8">
        <v>3.16</v>
      </c>
      <c r="K8">
        <v>58.49</v>
      </c>
      <c r="L8">
        <v>116.03</v>
      </c>
      <c r="M8">
        <v>209.89</v>
      </c>
      <c r="N8">
        <v>386.92</v>
      </c>
      <c r="O8">
        <v>664.74</v>
      </c>
      <c r="P8">
        <v>1077.5899999999999</v>
      </c>
      <c r="Q8">
        <v>1588.34</v>
      </c>
      <c r="R8">
        <v>1766.59</v>
      </c>
      <c r="S8">
        <v>38191.08</v>
      </c>
      <c r="T8">
        <v>0</v>
      </c>
      <c r="U8" t="s">
        <v>34</v>
      </c>
      <c r="V8">
        <v>0</v>
      </c>
      <c r="W8">
        <v>20.92</v>
      </c>
      <c r="X8">
        <v>1.43</v>
      </c>
      <c r="Y8">
        <v>1.06</v>
      </c>
      <c r="Z8">
        <v>1812.48</v>
      </c>
      <c r="AA8">
        <v>20914.29</v>
      </c>
      <c r="AB8" t="s">
        <v>34</v>
      </c>
      <c r="AC8">
        <v>0</v>
      </c>
      <c r="AD8" t="s">
        <v>34</v>
      </c>
      <c r="AE8" t="s">
        <v>34</v>
      </c>
      <c r="AF8" t="s">
        <v>34</v>
      </c>
      <c r="AH8" s="1">
        <f t="shared" si="3"/>
        <v>8.4909331746861424E-2</v>
      </c>
      <c r="AI8">
        <f t="shared" si="4"/>
        <v>4149.8500000000004</v>
      </c>
      <c r="AJ8">
        <f t="shared" si="5"/>
        <v>5.4278528939578137E-2</v>
      </c>
      <c r="AK8">
        <f t="shared" si="6"/>
        <v>2.1909666696047446E-4</v>
      </c>
      <c r="AL8" s="12">
        <f t="shared" si="7"/>
        <v>5.9497349974354588E-3</v>
      </c>
      <c r="AM8">
        <f t="shared" si="8"/>
        <v>44.69</v>
      </c>
      <c r="AN8">
        <f t="shared" si="9"/>
        <v>4105.16</v>
      </c>
    </row>
    <row r="9" spans="1:42" x14ac:dyDescent="0.25">
      <c r="A9" t="s">
        <v>325</v>
      </c>
      <c r="B9">
        <v>0.93500000000000005</v>
      </c>
      <c r="C9">
        <v>1.6899999999999998E-2</v>
      </c>
      <c r="D9">
        <v>82708.52</v>
      </c>
      <c r="E9">
        <v>9.4E-2</v>
      </c>
      <c r="F9">
        <v>11.7</v>
      </c>
      <c r="G9">
        <v>1.0289999999999999</v>
      </c>
      <c r="H9">
        <v>2.87</v>
      </c>
      <c r="I9">
        <v>15.29</v>
      </c>
      <c r="J9">
        <v>5.38</v>
      </c>
      <c r="K9">
        <v>53.39</v>
      </c>
      <c r="L9">
        <v>104.71</v>
      </c>
      <c r="M9">
        <v>174.57</v>
      </c>
      <c r="N9">
        <v>275.48</v>
      </c>
      <c r="O9">
        <v>428.26</v>
      </c>
      <c r="P9">
        <v>639.84</v>
      </c>
      <c r="Q9">
        <v>957.36</v>
      </c>
      <c r="R9">
        <v>991.81</v>
      </c>
      <c r="S9">
        <v>46628.43</v>
      </c>
      <c r="T9">
        <v>0</v>
      </c>
      <c r="U9" t="s">
        <v>34</v>
      </c>
      <c r="V9">
        <v>0</v>
      </c>
      <c r="W9">
        <v>10.44</v>
      </c>
      <c r="X9">
        <v>0.68</v>
      </c>
      <c r="Y9">
        <v>0.63</v>
      </c>
      <c r="Z9">
        <v>1273.8399999999999</v>
      </c>
      <c r="AA9">
        <v>10830.9</v>
      </c>
      <c r="AB9" t="s">
        <v>34</v>
      </c>
      <c r="AC9">
        <v>0</v>
      </c>
      <c r="AD9" t="s">
        <v>34</v>
      </c>
      <c r="AE9" t="s">
        <v>34</v>
      </c>
      <c r="AF9" t="s">
        <v>34</v>
      </c>
      <c r="AH9" s="1">
        <f t="shared" si="3"/>
        <v>0.18829924233244799</v>
      </c>
      <c r="AI9">
        <f t="shared" si="4"/>
        <v>2669.9730000000004</v>
      </c>
      <c r="AJ9">
        <f t="shared" si="5"/>
        <v>8.3442735683920979E-2</v>
      </c>
      <c r="AK9">
        <f t="shared" si="6"/>
        <v>9.8186680036767781E-5</v>
      </c>
      <c r="AL9" s="12">
        <f t="shared" si="7"/>
        <v>1.7606293313354561E-3</v>
      </c>
      <c r="AM9">
        <f t="shared" si="8"/>
        <v>30.982999999999997</v>
      </c>
      <c r="AN9">
        <f t="shared" si="9"/>
        <v>2638.9900000000002</v>
      </c>
    </row>
    <row r="10" spans="1:42" x14ac:dyDescent="0.25">
      <c r="A10" t="s">
        <v>326</v>
      </c>
      <c r="B10">
        <v>0.93500000000000005</v>
      </c>
      <c r="C10">
        <v>1.7399999999999999E-2</v>
      </c>
      <c r="D10">
        <v>83945.18</v>
      </c>
      <c r="E10">
        <v>0</v>
      </c>
      <c r="F10">
        <v>30.22</v>
      </c>
      <c r="G10">
        <v>1.9159999999999999</v>
      </c>
      <c r="H10">
        <v>5.7</v>
      </c>
      <c r="I10">
        <v>29.14</v>
      </c>
      <c r="J10">
        <v>9.44</v>
      </c>
      <c r="K10">
        <v>100.52</v>
      </c>
      <c r="L10">
        <v>209.75</v>
      </c>
      <c r="M10">
        <v>354.39</v>
      </c>
      <c r="N10">
        <v>578.11</v>
      </c>
      <c r="O10">
        <v>946.75</v>
      </c>
      <c r="P10">
        <v>1481.34</v>
      </c>
      <c r="Q10">
        <v>2083.3200000000002</v>
      </c>
      <c r="R10">
        <v>2132.64</v>
      </c>
      <c r="S10">
        <v>49185.29</v>
      </c>
      <c r="T10">
        <v>0</v>
      </c>
      <c r="U10" t="s">
        <v>34</v>
      </c>
      <c r="V10">
        <v>0</v>
      </c>
      <c r="W10">
        <v>43.71</v>
      </c>
      <c r="X10">
        <v>2.84</v>
      </c>
      <c r="Y10">
        <v>2.09</v>
      </c>
      <c r="Z10">
        <v>4110.47</v>
      </c>
      <c r="AA10">
        <v>43134.22</v>
      </c>
      <c r="AB10" t="s">
        <v>34</v>
      </c>
      <c r="AC10">
        <v>0</v>
      </c>
      <c r="AD10" t="s">
        <v>34</v>
      </c>
      <c r="AE10" t="s">
        <v>34</v>
      </c>
      <c r="AF10" t="s">
        <v>34</v>
      </c>
      <c r="AH10" s="1">
        <f t="shared" si="3"/>
        <v>0.1744218869938173</v>
      </c>
      <c r="AI10">
        <f t="shared" si="4"/>
        <v>5830.5959999999995</v>
      </c>
      <c r="AJ10">
        <f t="shared" si="5"/>
        <v>6.7857480389377181E-2</v>
      </c>
      <c r="AK10">
        <f t="shared" si="6"/>
        <v>0</v>
      </c>
      <c r="AL10" s="12">
        <f t="shared" si="7"/>
        <v>0</v>
      </c>
      <c r="AM10">
        <f t="shared" si="8"/>
        <v>66.975999999999999</v>
      </c>
      <c r="AN10">
        <f t="shared" si="9"/>
        <v>5763.6200000000008</v>
      </c>
    </row>
    <row r="11" spans="1:42" x14ac:dyDescent="0.25">
      <c r="A11" t="s">
        <v>327</v>
      </c>
      <c r="B11">
        <v>0.93500000000000005</v>
      </c>
      <c r="C11">
        <v>0.27</v>
      </c>
      <c r="D11">
        <v>63717.71</v>
      </c>
      <c r="E11">
        <v>6.46</v>
      </c>
      <c r="F11">
        <v>21.51</v>
      </c>
      <c r="G11">
        <v>5.41</v>
      </c>
      <c r="H11">
        <v>7.88</v>
      </c>
      <c r="I11">
        <v>26.01</v>
      </c>
      <c r="J11">
        <v>15.44</v>
      </c>
      <c r="K11">
        <v>80.73</v>
      </c>
      <c r="L11">
        <v>142.69</v>
      </c>
      <c r="M11">
        <v>239.1</v>
      </c>
      <c r="N11">
        <v>367.02</v>
      </c>
      <c r="O11">
        <v>550.49</v>
      </c>
      <c r="P11">
        <v>803.99</v>
      </c>
      <c r="Q11">
        <v>1072.43</v>
      </c>
      <c r="R11">
        <v>1130.0999999999999</v>
      </c>
      <c r="S11">
        <v>32192.1</v>
      </c>
      <c r="T11">
        <v>0</v>
      </c>
      <c r="U11" t="s">
        <v>34</v>
      </c>
      <c r="V11">
        <v>0.46</v>
      </c>
      <c r="W11">
        <v>24.58</v>
      </c>
      <c r="X11">
        <v>2.2200000000000002</v>
      </c>
      <c r="Y11">
        <v>3.45</v>
      </c>
      <c r="Z11">
        <v>5814.93</v>
      </c>
      <c r="AA11">
        <v>23834.86</v>
      </c>
      <c r="AB11" t="s">
        <v>34</v>
      </c>
      <c r="AC11">
        <v>0</v>
      </c>
      <c r="AD11" t="s">
        <v>34</v>
      </c>
      <c r="AE11" t="s">
        <v>34</v>
      </c>
      <c r="AF11" t="s">
        <v>34</v>
      </c>
      <c r="AH11" s="1">
        <f t="shared" si="3"/>
        <v>0.33694548683863085</v>
      </c>
      <c r="AI11">
        <f t="shared" si="4"/>
        <v>3339.16</v>
      </c>
      <c r="AJ11">
        <f t="shared" si="5"/>
        <v>0.10041169666289382</v>
      </c>
      <c r="AK11">
        <f t="shared" si="6"/>
        <v>6.0237031787622498E-3</v>
      </c>
      <c r="AL11" s="12">
        <f t="shared" si="7"/>
        <v>8.0019819150253926E-2</v>
      </c>
      <c r="AM11">
        <f t="shared" si="8"/>
        <v>67.27000000000001</v>
      </c>
      <c r="AN11">
        <f t="shared" si="9"/>
        <v>3271.8900000000003</v>
      </c>
    </row>
    <row r="12" spans="1:42" x14ac:dyDescent="0.25">
      <c r="A12" t="s">
        <v>328</v>
      </c>
      <c r="B12">
        <v>0.93500000000000005</v>
      </c>
      <c r="C12">
        <v>2.8000000000000001E-2</v>
      </c>
      <c r="D12">
        <v>81920.639999999999</v>
      </c>
      <c r="E12">
        <v>0.38800000000000001</v>
      </c>
      <c r="F12">
        <v>19.13</v>
      </c>
      <c r="G12">
        <v>5.42</v>
      </c>
      <c r="H12">
        <v>16.12</v>
      </c>
      <c r="I12">
        <v>67.7</v>
      </c>
      <c r="J12">
        <v>27.86</v>
      </c>
      <c r="K12">
        <v>195.84</v>
      </c>
      <c r="L12">
        <v>345.25</v>
      </c>
      <c r="M12">
        <v>554.23</v>
      </c>
      <c r="N12">
        <v>803.16</v>
      </c>
      <c r="O12">
        <v>1201.55</v>
      </c>
      <c r="P12">
        <v>1702.99</v>
      </c>
      <c r="Q12">
        <v>2232.11</v>
      </c>
      <c r="R12">
        <v>2224.14</v>
      </c>
      <c r="S12">
        <v>41459.5</v>
      </c>
      <c r="T12">
        <v>0</v>
      </c>
      <c r="U12" t="s">
        <v>34</v>
      </c>
      <c r="V12">
        <v>0.32</v>
      </c>
      <c r="W12">
        <v>21.15</v>
      </c>
      <c r="X12">
        <v>1.41</v>
      </c>
      <c r="Y12">
        <v>2</v>
      </c>
      <c r="Z12">
        <v>4240.0600000000004</v>
      </c>
      <c r="AA12">
        <v>21750.31</v>
      </c>
      <c r="AB12" t="s">
        <v>34</v>
      </c>
      <c r="AC12">
        <v>0</v>
      </c>
      <c r="AD12" t="s">
        <v>34</v>
      </c>
      <c r="AE12" t="s">
        <v>34</v>
      </c>
      <c r="AF12" t="s">
        <v>34</v>
      </c>
      <c r="AH12" s="1">
        <f t="shared" si="3"/>
        <v>0.24195582246938985</v>
      </c>
      <c r="AI12">
        <f t="shared" si="4"/>
        <v>7171.7479999999996</v>
      </c>
      <c r="AJ12">
        <f t="shared" si="5"/>
        <v>0.11499773927034217</v>
      </c>
      <c r="AK12">
        <f t="shared" si="6"/>
        <v>1.7382655872694446E-4</v>
      </c>
      <c r="AL12" s="12">
        <f t="shared" si="7"/>
        <v>1.9812091503267973E-3</v>
      </c>
      <c r="AM12">
        <f t="shared" si="8"/>
        <v>108.75800000000001</v>
      </c>
      <c r="AN12">
        <f t="shared" si="9"/>
        <v>7062.99</v>
      </c>
    </row>
    <row r="13" spans="1:42" x14ac:dyDescent="0.25">
      <c r="AH13" s="1"/>
      <c r="AM13">
        <f t="shared" si="8"/>
        <v>0</v>
      </c>
      <c r="AN13">
        <f t="shared" si="9"/>
        <v>0</v>
      </c>
    </row>
    <row r="14" spans="1:42" x14ac:dyDescent="0.25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I14" t="s">
        <v>8</v>
      </c>
      <c r="J14" t="s">
        <v>9</v>
      </c>
      <c r="K14" t="s">
        <v>10</v>
      </c>
      <c r="L14" t="s">
        <v>11</v>
      </c>
      <c r="M14" t="s">
        <v>12</v>
      </c>
      <c r="N14" t="s">
        <v>13</v>
      </c>
      <c r="O14" t="s">
        <v>14</v>
      </c>
      <c r="P14" t="s">
        <v>15</v>
      </c>
      <c r="Q14" t="s">
        <v>16</v>
      </c>
      <c r="R14" t="s">
        <v>17</v>
      </c>
      <c r="S14" t="s">
        <v>18</v>
      </c>
      <c r="T14" t="s">
        <v>19</v>
      </c>
      <c r="U14" t="s">
        <v>20</v>
      </c>
      <c r="V14" t="s">
        <v>21</v>
      </c>
      <c r="W14" t="s">
        <v>22</v>
      </c>
      <c r="X14" t="s">
        <v>23</v>
      </c>
      <c r="Y14" t="s">
        <v>24</v>
      </c>
      <c r="Z14" t="s">
        <v>25</v>
      </c>
      <c r="AA14" t="s">
        <v>26</v>
      </c>
      <c r="AB14" t="s">
        <v>27</v>
      </c>
      <c r="AC14" t="s">
        <v>28</v>
      </c>
      <c r="AD14" t="s">
        <v>29</v>
      </c>
      <c r="AE14" t="s">
        <v>30</v>
      </c>
      <c r="AF14" t="s">
        <v>31</v>
      </c>
      <c r="AH14" s="2" t="s">
        <v>32</v>
      </c>
      <c r="AI14" s="2" t="s">
        <v>409</v>
      </c>
      <c r="AJ14" s="2" t="s">
        <v>410</v>
      </c>
      <c r="AK14" s="2" t="s">
        <v>411</v>
      </c>
      <c r="AL14" s="2" t="s">
        <v>412</v>
      </c>
      <c r="AM14">
        <f t="shared" si="8"/>
        <v>0</v>
      </c>
      <c r="AN14">
        <f t="shared" si="9"/>
        <v>0</v>
      </c>
    </row>
    <row r="15" spans="1:42" x14ac:dyDescent="0.25">
      <c r="A15" t="s">
        <v>329</v>
      </c>
      <c r="B15">
        <v>0.93500000000000005</v>
      </c>
      <c r="C15">
        <v>3.2000000000000001E-2</v>
      </c>
      <c r="D15">
        <v>81583.16</v>
      </c>
      <c r="E15">
        <v>0</v>
      </c>
      <c r="F15">
        <v>8.3699999999999992</v>
      </c>
      <c r="G15">
        <v>2.2970000000000002</v>
      </c>
      <c r="H15">
        <v>6.62</v>
      </c>
      <c r="I15">
        <v>71.150000000000006</v>
      </c>
      <c r="J15">
        <v>77.72</v>
      </c>
      <c r="K15">
        <v>164.55</v>
      </c>
      <c r="L15">
        <v>252.98</v>
      </c>
      <c r="M15">
        <v>326.58999999999997</v>
      </c>
      <c r="N15">
        <v>389.16</v>
      </c>
      <c r="O15">
        <v>495.67</v>
      </c>
      <c r="P15">
        <v>743.06</v>
      </c>
      <c r="Q15">
        <v>942.62</v>
      </c>
      <c r="R15">
        <v>889.71</v>
      </c>
      <c r="S15">
        <v>39304.339999999997</v>
      </c>
      <c r="T15">
        <v>0</v>
      </c>
      <c r="U15" t="s">
        <v>34</v>
      </c>
      <c r="V15">
        <v>0</v>
      </c>
      <c r="W15">
        <v>8.4600000000000009</v>
      </c>
      <c r="X15">
        <v>0.57999999999999996</v>
      </c>
      <c r="Y15">
        <v>0.8</v>
      </c>
      <c r="Z15">
        <v>2039.24</v>
      </c>
      <c r="AA15">
        <v>9577.6299999999992</v>
      </c>
      <c r="AB15" t="s">
        <v>34</v>
      </c>
      <c r="AC15">
        <v>0</v>
      </c>
      <c r="AD15" t="s">
        <v>34</v>
      </c>
      <c r="AE15" t="s">
        <v>34</v>
      </c>
      <c r="AF15" t="s">
        <v>34</v>
      </c>
      <c r="AH15" s="1">
        <f>J15/((I15*K15)^(0.5))</f>
        <v>0.71828433724277752</v>
      </c>
      <c r="AI15">
        <f t="shared" ref="AI15" si="10">SUM(E15:Q15)</f>
        <v>3480.7870000000003</v>
      </c>
      <c r="AJ15">
        <f t="shared" ref="AJ15" si="11">K15/P15</f>
        <v>0.22144914273409957</v>
      </c>
      <c r="AK15">
        <f t="shared" ref="AK15" si="12">E15/Q15</f>
        <v>0</v>
      </c>
      <c r="AL15" s="1">
        <f>E15/K15</f>
        <v>0</v>
      </c>
      <c r="AM15">
        <f t="shared" si="8"/>
        <v>88.437000000000012</v>
      </c>
      <c r="AN15">
        <f t="shared" si="9"/>
        <v>3392.35</v>
      </c>
    </row>
    <row r="16" spans="1:42" x14ac:dyDescent="0.25">
      <c r="A16" t="s">
        <v>330</v>
      </c>
      <c r="B16">
        <v>0.93500000000000005</v>
      </c>
      <c r="C16">
        <v>0.03</v>
      </c>
      <c r="D16">
        <v>81481.27</v>
      </c>
      <c r="E16">
        <v>0</v>
      </c>
      <c r="F16">
        <v>12.31</v>
      </c>
      <c r="G16">
        <v>1.429</v>
      </c>
      <c r="H16">
        <v>4.67</v>
      </c>
      <c r="I16">
        <v>25.41</v>
      </c>
      <c r="J16">
        <v>12.05</v>
      </c>
      <c r="K16">
        <v>81.23</v>
      </c>
      <c r="L16">
        <v>136.4</v>
      </c>
      <c r="M16">
        <v>230.77</v>
      </c>
      <c r="N16">
        <v>346.26</v>
      </c>
      <c r="O16">
        <v>506.94</v>
      </c>
      <c r="P16">
        <v>769.72</v>
      </c>
      <c r="Q16">
        <v>1025.8499999999999</v>
      </c>
      <c r="R16">
        <v>1014.13</v>
      </c>
      <c r="S16">
        <v>41032.230000000003</v>
      </c>
      <c r="T16">
        <v>0</v>
      </c>
      <c r="U16" t="s">
        <v>34</v>
      </c>
      <c r="V16">
        <v>0</v>
      </c>
      <c r="W16">
        <v>11.21</v>
      </c>
      <c r="X16">
        <v>0.75</v>
      </c>
      <c r="Y16">
        <v>0.81</v>
      </c>
      <c r="Z16">
        <v>1549.47</v>
      </c>
      <c r="AA16">
        <v>11283.86</v>
      </c>
      <c r="AB16" t="s">
        <v>34</v>
      </c>
      <c r="AC16">
        <v>0</v>
      </c>
      <c r="AD16" t="s">
        <v>34</v>
      </c>
      <c r="AE16" t="s">
        <v>34</v>
      </c>
      <c r="AF16" t="s">
        <v>34</v>
      </c>
      <c r="AH16" s="1">
        <f t="shared" ref="AH16" si="13">J16/((I16*K16)^(0.5))</f>
        <v>0.26523234666874773</v>
      </c>
      <c r="AI16">
        <f t="shared" ref="AI16" si="14">SUM(E16:Q16)</f>
        <v>3153.0390000000002</v>
      </c>
      <c r="AJ16">
        <f t="shared" ref="AJ16" si="15">K16/P16</f>
        <v>0.10553188172322403</v>
      </c>
      <c r="AK16">
        <f t="shared" ref="AK16" si="16">E16/Q16</f>
        <v>0</v>
      </c>
      <c r="AL16" s="1">
        <f t="shared" ref="AL16" si="17">E16/K16</f>
        <v>0</v>
      </c>
      <c r="AM16">
        <f t="shared" si="8"/>
        <v>43.819000000000003</v>
      </c>
      <c r="AN16">
        <f t="shared" si="9"/>
        <v>3109.22</v>
      </c>
    </row>
    <row r="17" spans="1:40" x14ac:dyDescent="0.25">
      <c r="AH17" s="1"/>
      <c r="AM17">
        <f t="shared" si="8"/>
        <v>0</v>
      </c>
      <c r="AN17">
        <f t="shared" si="9"/>
        <v>0</v>
      </c>
    </row>
    <row r="18" spans="1:40" x14ac:dyDescent="0.25">
      <c r="A18" t="s">
        <v>0</v>
      </c>
      <c r="B18" t="s">
        <v>1</v>
      </c>
      <c r="C18" t="s">
        <v>2</v>
      </c>
      <c r="D18" t="s">
        <v>3</v>
      </c>
      <c r="E18" t="s">
        <v>4</v>
      </c>
      <c r="F18" t="s">
        <v>5</v>
      </c>
      <c r="G18" t="s">
        <v>6</v>
      </c>
      <c r="H18" t="s">
        <v>7</v>
      </c>
      <c r="I18" t="s">
        <v>8</v>
      </c>
      <c r="J18" t="s">
        <v>9</v>
      </c>
      <c r="K18" t="s">
        <v>10</v>
      </c>
      <c r="L18" t="s">
        <v>11</v>
      </c>
      <c r="M18" t="s">
        <v>12</v>
      </c>
      <c r="N18" t="s">
        <v>13</v>
      </c>
      <c r="O18" t="s">
        <v>14</v>
      </c>
      <c r="P18" t="s">
        <v>15</v>
      </c>
      <c r="Q18" t="s">
        <v>16</v>
      </c>
      <c r="R18" t="s">
        <v>17</v>
      </c>
      <c r="S18" t="s">
        <v>18</v>
      </c>
      <c r="T18" t="s">
        <v>19</v>
      </c>
      <c r="U18" t="s">
        <v>20</v>
      </c>
      <c r="V18" t="s">
        <v>21</v>
      </c>
      <c r="W18" t="s">
        <v>22</v>
      </c>
      <c r="X18" t="s">
        <v>23</v>
      </c>
      <c r="Y18" t="s">
        <v>24</v>
      </c>
      <c r="Z18" t="s">
        <v>25</v>
      </c>
      <c r="AA18" t="s">
        <v>26</v>
      </c>
      <c r="AB18" t="s">
        <v>27</v>
      </c>
      <c r="AC18" t="s">
        <v>28</v>
      </c>
      <c r="AD18" t="s">
        <v>29</v>
      </c>
      <c r="AE18" t="s">
        <v>30</v>
      </c>
      <c r="AF18" t="s">
        <v>31</v>
      </c>
      <c r="AH18" s="2" t="s">
        <v>32</v>
      </c>
      <c r="AI18" s="2" t="s">
        <v>409</v>
      </c>
      <c r="AJ18" s="2" t="s">
        <v>410</v>
      </c>
      <c r="AK18" s="2" t="s">
        <v>411</v>
      </c>
      <c r="AL18" s="2" t="s">
        <v>412</v>
      </c>
      <c r="AM18">
        <f t="shared" si="8"/>
        <v>0</v>
      </c>
      <c r="AN18">
        <f t="shared" si="9"/>
        <v>0</v>
      </c>
    </row>
    <row r="19" spans="1:40" x14ac:dyDescent="0.25">
      <c r="A19" t="s">
        <v>331</v>
      </c>
      <c r="B19">
        <v>0.93500000000000005</v>
      </c>
      <c r="C19">
        <v>2.1299999999999999E-2</v>
      </c>
      <c r="D19">
        <v>88347.78</v>
      </c>
      <c r="E19">
        <v>0</v>
      </c>
      <c r="F19">
        <v>30.25</v>
      </c>
      <c r="G19">
        <v>1.5629999999999999</v>
      </c>
      <c r="H19">
        <v>5.92</v>
      </c>
      <c r="I19">
        <v>25.53</v>
      </c>
      <c r="J19">
        <v>9.4499999999999993</v>
      </c>
      <c r="K19">
        <v>85.98</v>
      </c>
      <c r="L19">
        <v>155.96</v>
      </c>
      <c r="M19">
        <v>283.27</v>
      </c>
      <c r="N19">
        <v>444.68</v>
      </c>
      <c r="O19">
        <v>707.31</v>
      </c>
      <c r="P19">
        <v>1045.5899999999999</v>
      </c>
      <c r="Q19">
        <v>1389.52</v>
      </c>
      <c r="R19">
        <v>1433.49</v>
      </c>
      <c r="S19">
        <v>42015.27</v>
      </c>
      <c r="T19">
        <v>0</v>
      </c>
      <c r="U19" t="s">
        <v>34</v>
      </c>
      <c r="V19">
        <v>0</v>
      </c>
      <c r="W19">
        <v>17.440000000000001</v>
      </c>
      <c r="X19">
        <v>1.18</v>
      </c>
      <c r="Y19">
        <v>0.82</v>
      </c>
      <c r="Z19">
        <v>1856.85</v>
      </c>
      <c r="AA19">
        <v>17801.560000000001</v>
      </c>
      <c r="AB19" t="s">
        <v>34</v>
      </c>
      <c r="AC19">
        <v>0</v>
      </c>
      <c r="AD19" t="s">
        <v>34</v>
      </c>
      <c r="AE19" t="s">
        <v>34</v>
      </c>
      <c r="AF19" t="s">
        <v>34</v>
      </c>
      <c r="AH19" s="1">
        <f>J19/((I19*K19)^(0.5))</f>
        <v>0.20170082785249421</v>
      </c>
      <c r="AI19">
        <f t="shared" ref="AI19" si="18">SUM(E19:Q19)</f>
        <v>4185.0229999999992</v>
      </c>
      <c r="AJ19">
        <f t="shared" ref="AJ19" si="19">K19/P19</f>
        <v>8.2231084842050911E-2</v>
      </c>
      <c r="AK19">
        <f t="shared" ref="AK19" si="20">E19/Q19</f>
        <v>0</v>
      </c>
      <c r="AL19" s="1">
        <f>E19/K19</f>
        <v>0</v>
      </c>
      <c r="AM19">
        <f t="shared" si="8"/>
        <v>63.262999999999998</v>
      </c>
      <c r="AN19">
        <f t="shared" si="9"/>
        <v>4121.76</v>
      </c>
    </row>
    <row r="20" spans="1:40" x14ac:dyDescent="0.25">
      <c r="A20" t="s">
        <v>332</v>
      </c>
      <c r="B20">
        <v>0.93500000000000005</v>
      </c>
      <c r="C20">
        <v>2.2700000000000001E-2</v>
      </c>
      <c r="D20">
        <v>85967.71</v>
      </c>
      <c r="E20">
        <v>0.16800000000000001</v>
      </c>
      <c r="F20">
        <v>19.93</v>
      </c>
      <c r="G20">
        <v>1.1930000000000001</v>
      </c>
      <c r="H20">
        <v>3.36</v>
      </c>
      <c r="I20">
        <v>16.21</v>
      </c>
      <c r="J20">
        <v>5.73</v>
      </c>
      <c r="K20">
        <v>56.52</v>
      </c>
      <c r="L20">
        <v>100.38</v>
      </c>
      <c r="M20">
        <v>183.69</v>
      </c>
      <c r="N20">
        <v>286.24</v>
      </c>
      <c r="O20">
        <v>462.96</v>
      </c>
      <c r="P20">
        <v>719.03</v>
      </c>
      <c r="Q20">
        <v>980.5</v>
      </c>
      <c r="R20">
        <v>1026.28</v>
      </c>
      <c r="S20">
        <v>47088.71</v>
      </c>
      <c r="T20">
        <v>0</v>
      </c>
      <c r="U20" t="s">
        <v>34</v>
      </c>
      <c r="V20">
        <v>0</v>
      </c>
      <c r="W20">
        <v>15.54</v>
      </c>
      <c r="X20">
        <v>1.01</v>
      </c>
      <c r="Y20">
        <v>0.79</v>
      </c>
      <c r="Z20">
        <v>1924.89</v>
      </c>
      <c r="AA20">
        <v>15972.47</v>
      </c>
      <c r="AB20" t="s">
        <v>34</v>
      </c>
      <c r="AC20">
        <v>0</v>
      </c>
      <c r="AD20" t="s">
        <v>34</v>
      </c>
      <c r="AE20" t="s">
        <v>34</v>
      </c>
      <c r="AF20" t="s">
        <v>34</v>
      </c>
      <c r="AH20" s="1">
        <f t="shared" ref="AH20:AH49" si="21">J20/((I20*K20)^(0.5))</f>
        <v>0.18930497954738934</v>
      </c>
      <c r="AI20">
        <f t="shared" ref="AI20:AI49" si="22">SUM(E20:Q20)</f>
        <v>2835.9110000000001</v>
      </c>
      <c r="AJ20">
        <f t="shared" ref="AJ20:AJ49" si="23">K20/P20</f>
        <v>7.8605899614758779E-2</v>
      </c>
      <c r="AK20">
        <f t="shared" ref="AK20:AK49" si="24">E20/Q20</f>
        <v>1.7134115247322796E-4</v>
      </c>
      <c r="AL20" s="1">
        <f t="shared" ref="AL20:AL49" si="25">E20/K20</f>
        <v>2.9723991507431E-3</v>
      </c>
      <c r="AM20">
        <f t="shared" si="8"/>
        <v>40.861000000000004</v>
      </c>
      <c r="AN20">
        <f t="shared" si="9"/>
        <v>2795.05</v>
      </c>
    </row>
    <row r="21" spans="1:40" x14ac:dyDescent="0.25">
      <c r="A21" t="s">
        <v>333</v>
      </c>
      <c r="B21">
        <v>0.93500000000000005</v>
      </c>
      <c r="C21">
        <v>1.17E-2</v>
      </c>
      <c r="D21">
        <v>85499.51</v>
      </c>
      <c r="E21">
        <v>0</v>
      </c>
      <c r="F21">
        <v>21.81</v>
      </c>
      <c r="G21">
        <v>0.48499999999999999</v>
      </c>
      <c r="H21">
        <v>1.98</v>
      </c>
      <c r="I21">
        <v>14.2</v>
      </c>
      <c r="J21">
        <v>4.63</v>
      </c>
      <c r="K21">
        <v>48.98</v>
      </c>
      <c r="L21">
        <v>95.86</v>
      </c>
      <c r="M21">
        <v>180.31</v>
      </c>
      <c r="N21">
        <v>308.79000000000002</v>
      </c>
      <c r="O21">
        <v>495.39</v>
      </c>
      <c r="P21">
        <v>754.33</v>
      </c>
      <c r="Q21">
        <v>1067.3900000000001</v>
      </c>
      <c r="R21">
        <v>1093.53</v>
      </c>
      <c r="S21">
        <v>42282.27</v>
      </c>
      <c r="T21">
        <v>0</v>
      </c>
      <c r="U21" t="s">
        <v>34</v>
      </c>
      <c r="V21">
        <v>0</v>
      </c>
      <c r="W21">
        <v>6.85</v>
      </c>
      <c r="X21">
        <v>0.44700000000000001</v>
      </c>
      <c r="Y21">
        <v>0.32</v>
      </c>
      <c r="Z21">
        <v>719.98</v>
      </c>
      <c r="AA21">
        <v>7019.43</v>
      </c>
      <c r="AB21" t="s">
        <v>34</v>
      </c>
      <c r="AC21">
        <v>0</v>
      </c>
      <c r="AD21" t="s">
        <v>34</v>
      </c>
      <c r="AE21" t="s">
        <v>34</v>
      </c>
      <c r="AF21" t="s">
        <v>34</v>
      </c>
      <c r="AH21" s="1">
        <f t="shared" si="21"/>
        <v>0.17556075037921254</v>
      </c>
      <c r="AI21">
        <f t="shared" si="22"/>
        <v>2994.1549999999997</v>
      </c>
      <c r="AJ21">
        <f t="shared" si="23"/>
        <v>6.4931793777259286E-2</v>
      </c>
      <c r="AK21">
        <f t="shared" si="24"/>
        <v>0</v>
      </c>
      <c r="AL21" s="1">
        <f t="shared" si="25"/>
        <v>0</v>
      </c>
      <c r="AM21">
        <f t="shared" si="8"/>
        <v>38.474999999999994</v>
      </c>
      <c r="AN21">
        <f t="shared" si="9"/>
        <v>2955.6800000000003</v>
      </c>
    </row>
    <row r="22" spans="1:40" x14ac:dyDescent="0.25">
      <c r="A22" t="s">
        <v>334</v>
      </c>
      <c r="B22">
        <v>0.93500000000000005</v>
      </c>
      <c r="C22">
        <v>1.83E-2</v>
      </c>
      <c r="D22">
        <v>87750.62</v>
      </c>
      <c r="E22">
        <v>0</v>
      </c>
      <c r="F22">
        <v>21.29</v>
      </c>
      <c r="G22">
        <v>0.34399999999999997</v>
      </c>
      <c r="H22">
        <v>2</v>
      </c>
      <c r="I22">
        <v>12.45</v>
      </c>
      <c r="J22">
        <v>3.32</v>
      </c>
      <c r="K22">
        <v>47.69</v>
      </c>
      <c r="L22">
        <v>93.85</v>
      </c>
      <c r="M22">
        <v>181.89</v>
      </c>
      <c r="N22">
        <v>300.99</v>
      </c>
      <c r="O22">
        <v>510.7</v>
      </c>
      <c r="P22">
        <v>812.19</v>
      </c>
      <c r="Q22">
        <v>1182.96</v>
      </c>
      <c r="R22">
        <v>1273.02</v>
      </c>
      <c r="S22">
        <v>57450.27</v>
      </c>
      <c r="T22">
        <v>0</v>
      </c>
      <c r="U22" t="s">
        <v>34</v>
      </c>
      <c r="V22">
        <v>0</v>
      </c>
      <c r="W22">
        <v>12.24</v>
      </c>
      <c r="X22">
        <v>0.79</v>
      </c>
      <c r="Y22">
        <v>0.62</v>
      </c>
      <c r="Z22">
        <v>1398.89</v>
      </c>
      <c r="AA22">
        <v>12671.67</v>
      </c>
      <c r="AB22" t="s">
        <v>34</v>
      </c>
      <c r="AC22">
        <v>0</v>
      </c>
      <c r="AD22" t="s">
        <v>34</v>
      </c>
      <c r="AE22" t="s">
        <v>34</v>
      </c>
      <c r="AF22" t="s">
        <v>34</v>
      </c>
      <c r="AH22" s="1">
        <f t="shared" si="21"/>
        <v>0.13625101516938989</v>
      </c>
      <c r="AI22">
        <f t="shared" si="22"/>
        <v>3169.674</v>
      </c>
      <c r="AJ22">
        <f t="shared" si="23"/>
        <v>5.8717787709772339E-2</v>
      </c>
      <c r="AK22">
        <f t="shared" si="24"/>
        <v>0</v>
      </c>
      <c r="AL22" s="1">
        <f t="shared" si="25"/>
        <v>0</v>
      </c>
      <c r="AM22">
        <f t="shared" si="8"/>
        <v>36.084000000000003</v>
      </c>
      <c r="AN22">
        <f t="shared" si="9"/>
        <v>3133.59</v>
      </c>
    </row>
    <row r="23" spans="1:40" x14ac:dyDescent="0.25">
      <c r="A23" t="s">
        <v>335</v>
      </c>
      <c r="B23">
        <v>0.93500000000000005</v>
      </c>
      <c r="C23">
        <v>8.0000000000000002E-3</v>
      </c>
      <c r="D23">
        <v>88234.81</v>
      </c>
      <c r="E23">
        <v>0.252</v>
      </c>
      <c r="F23">
        <v>45.35</v>
      </c>
      <c r="G23">
        <v>1.6379999999999999</v>
      </c>
      <c r="H23">
        <v>4.4000000000000004</v>
      </c>
      <c r="I23">
        <v>26.5</v>
      </c>
      <c r="J23">
        <v>8.89</v>
      </c>
      <c r="K23">
        <v>104.54</v>
      </c>
      <c r="L23">
        <v>188.42</v>
      </c>
      <c r="M23">
        <v>373.9</v>
      </c>
      <c r="N23">
        <v>630</v>
      </c>
      <c r="O23">
        <v>1063.42</v>
      </c>
      <c r="P23">
        <v>1698.68</v>
      </c>
      <c r="Q23">
        <v>2412.64</v>
      </c>
      <c r="R23">
        <v>2541.02</v>
      </c>
      <c r="S23">
        <v>64805.16</v>
      </c>
      <c r="T23">
        <v>0</v>
      </c>
      <c r="U23" t="s">
        <v>34</v>
      </c>
      <c r="V23">
        <v>0</v>
      </c>
      <c r="W23">
        <v>55.66</v>
      </c>
      <c r="X23">
        <v>3.63</v>
      </c>
      <c r="Y23">
        <v>2.76</v>
      </c>
      <c r="Z23">
        <v>6413.75</v>
      </c>
      <c r="AA23">
        <v>56512.46</v>
      </c>
      <c r="AB23" t="s">
        <v>34</v>
      </c>
      <c r="AC23">
        <v>0</v>
      </c>
      <c r="AD23" t="s">
        <v>34</v>
      </c>
      <c r="AE23" t="s">
        <v>34</v>
      </c>
      <c r="AF23" t="s">
        <v>34</v>
      </c>
      <c r="AH23" s="1">
        <f t="shared" si="21"/>
        <v>0.16890308271589316</v>
      </c>
      <c r="AI23">
        <f t="shared" si="22"/>
        <v>6558.6299999999992</v>
      </c>
      <c r="AJ23">
        <f t="shared" si="23"/>
        <v>6.1541903124779244E-2</v>
      </c>
      <c r="AK23">
        <f t="shared" si="24"/>
        <v>1.0444989720803767E-4</v>
      </c>
      <c r="AL23" s="1">
        <f t="shared" si="25"/>
        <v>2.4105605509852687E-3</v>
      </c>
      <c r="AM23">
        <f t="shared" si="8"/>
        <v>78.14</v>
      </c>
      <c r="AN23">
        <f t="shared" si="9"/>
        <v>6480.49</v>
      </c>
    </row>
    <row r="24" spans="1:40" x14ac:dyDescent="0.25">
      <c r="A24" t="s">
        <v>336</v>
      </c>
      <c r="B24">
        <v>0.93500000000000005</v>
      </c>
      <c r="C24">
        <v>2.5000000000000001E-2</v>
      </c>
      <c r="D24">
        <v>86484.2</v>
      </c>
      <c r="E24">
        <v>0</v>
      </c>
      <c r="F24">
        <v>18.86</v>
      </c>
      <c r="G24">
        <v>1.6679999999999999</v>
      </c>
      <c r="H24">
        <v>5.04</v>
      </c>
      <c r="I24">
        <v>22.7</v>
      </c>
      <c r="J24">
        <v>3.53</v>
      </c>
      <c r="K24">
        <v>73.849999999999994</v>
      </c>
      <c r="L24">
        <v>125.65</v>
      </c>
      <c r="M24">
        <v>225.12</v>
      </c>
      <c r="N24">
        <v>363.53</v>
      </c>
      <c r="O24">
        <v>545.87</v>
      </c>
      <c r="P24">
        <v>845.46</v>
      </c>
      <c r="Q24">
        <v>1172.9000000000001</v>
      </c>
      <c r="R24">
        <v>1264.9100000000001</v>
      </c>
      <c r="S24">
        <v>38976.9</v>
      </c>
      <c r="T24">
        <v>0</v>
      </c>
      <c r="U24" t="s">
        <v>34</v>
      </c>
      <c r="V24">
        <v>0</v>
      </c>
      <c r="W24">
        <v>8.39</v>
      </c>
      <c r="X24">
        <v>0.55000000000000004</v>
      </c>
      <c r="Y24">
        <v>0.52</v>
      </c>
      <c r="Z24">
        <v>1171.77</v>
      </c>
      <c r="AA24">
        <v>8660.89</v>
      </c>
      <c r="AB24" t="s">
        <v>34</v>
      </c>
      <c r="AC24">
        <v>0</v>
      </c>
      <c r="AD24" t="s">
        <v>34</v>
      </c>
      <c r="AE24" t="s">
        <v>34</v>
      </c>
      <c r="AF24" t="s">
        <v>34</v>
      </c>
      <c r="AH24" s="1">
        <f t="shared" si="21"/>
        <v>8.6215733411956402E-2</v>
      </c>
      <c r="AI24">
        <f t="shared" si="22"/>
        <v>3404.1780000000003</v>
      </c>
      <c r="AJ24">
        <f t="shared" si="23"/>
        <v>8.7348898824308643E-2</v>
      </c>
      <c r="AK24">
        <f t="shared" si="24"/>
        <v>0</v>
      </c>
      <c r="AL24" s="1">
        <f t="shared" si="25"/>
        <v>0</v>
      </c>
      <c r="AM24">
        <f t="shared" si="8"/>
        <v>48.268000000000001</v>
      </c>
      <c r="AN24">
        <f t="shared" si="9"/>
        <v>3355.9100000000003</v>
      </c>
    </row>
    <row r="25" spans="1:40" x14ac:dyDescent="0.25">
      <c r="A25" t="s">
        <v>337</v>
      </c>
      <c r="B25">
        <v>0.93500000000000005</v>
      </c>
      <c r="C25">
        <v>1.0699999999999999E-2</v>
      </c>
      <c r="D25">
        <v>81675.05</v>
      </c>
      <c r="E25">
        <v>4.13</v>
      </c>
      <c r="F25">
        <v>25.83</v>
      </c>
      <c r="G25">
        <v>4.0999999999999996</v>
      </c>
      <c r="H25">
        <v>9.0399999999999991</v>
      </c>
      <c r="I25">
        <v>34.04</v>
      </c>
      <c r="J25">
        <v>6.42</v>
      </c>
      <c r="K25">
        <v>121.04</v>
      </c>
      <c r="L25">
        <v>201.36</v>
      </c>
      <c r="M25">
        <v>367.12</v>
      </c>
      <c r="N25">
        <v>599.86</v>
      </c>
      <c r="O25">
        <v>923.87</v>
      </c>
      <c r="P25">
        <v>1323.64</v>
      </c>
      <c r="Q25">
        <v>1816.65</v>
      </c>
      <c r="R25">
        <v>1894.4</v>
      </c>
      <c r="S25">
        <v>41819.14</v>
      </c>
      <c r="T25">
        <v>0</v>
      </c>
      <c r="U25" t="s">
        <v>34</v>
      </c>
      <c r="V25">
        <v>0</v>
      </c>
      <c r="W25">
        <v>23.1</v>
      </c>
      <c r="X25">
        <v>1.49</v>
      </c>
      <c r="Y25">
        <v>1.05</v>
      </c>
      <c r="Z25">
        <v>2402.41</v>
      </c>
      <c r="AA25">
        <v>23227.71</v>
      </c>
      <c r="AB25" t="s">
        <v>34</v>
      </c>
      <c r="AC25">
        <v>0</v>
      </c>
      <c r="AD25" t="s">
        <v>34</v>
      </c>
      <c r="AE25" t="s">
        <v>34</v>
      </c>
      <c r="AF25" t="s">
        <v>34</v>
      </c>
      <c r="AH25" s="1">
        <f t="shared" si="21"/>
        <v>0.10001745393334957</v>
      </c>
      <c r="AI25">
        <f t="shared" si="22"/>
        <v>5437.1</v>
      </c>
      <c r="AJ25">
        <f t="shared" si="23"/>
        <v>9.1444803723066695E-2</v>
      </c>
      <c r="AK25">
        <f t="shared" si="24"/>
        <v>2.2734153524344258E-3</v>
      </c>
      <c r="AL25" s="1">
        <f t="shared" si="25"/>
        <v>3.4120951751487112E-2</v>
      </c>
      <c r="AM25">
        <f t="shared" si="8"/>
        <v>77.139999999999986</v>
      </c>
      <c r="AN25">
        <f t="shared" si="9"/>
        <v>5359.9600000000009</v>
      </c>
    </row>
    <row r="26" spans="1:40" x14ac:dyDescent="0.25">
      <c r="A26" t="s">
        <v>338</v>
      </c>
      <c r="B26">
        <v>0.93500000000000005</v>
      </c>
      <c r="C26">
        <v>8.6999999999999994E-3</v>
      </c>
      <c r="D26">
        <v>85229.36</v>
      </c>
      <c r="E26">
        <v>328.81</v>
      </c>
      <c r="F26">
        <v>328.6</v>
      </c>
      <c r="G26">
        <v>317.89</v>
      </c>
      <c r="H26">
        <v>283.18</v>
      </c>
      <c r="I26">
        <v>248.24</v>
      </c>
      <c r="J26">
        <v>52.68</v>
      </c>
      <c r="K26">
        <v>460.12</v>
      </c>
      <c r="L26">
        <v>732.92</v>
      </c>
      <c r="M26">
        <v>1263.32</v>
      </c>
      <c r="N26">
        <v>1943.08</v>
      </c>
      <c r="O26">
        <v>2710.87</v>
      </c>
      <c r="P26">
        <v>3697.95</v>
      </c>
      <c r="Q26">
        <v>4488.49</v>
      </c>
      <c r="R26">
        <v>4255.92</v>
      </c>
      <c r="S26">
        <v>36811.57</v>
      </c>
      <c r="T26">
        <v>0</v>
      </c>
      <c r="U26" t="s">
        <v>34</v>
      </c>
      <c r="V26">
        <v>0.38</v>
      </c>
      <c r="W26">
        <v>38.729999999999997</v>
      </c>
      <c r="X26">
        <v>2.66</v>
      </c>
      <c r="Y26">
        <v>2.0099999999999998</v>
      </c>
      <c r="Z26">
        <v>4307.4399999999996</v>
      </c>
      <c r="AA26">
        <v>39360.36</v>
      </c>
      <c r="AB26" t="s">
        <v>34</v>
      </c>
      <c r="AC26">
        <v>0</v>
      </c>
      <c r="AD26" t="s">
        <v>34</v>
      </c>
      <c r="AE26" t="s">
        <v>34</v>
      </c>
      <c r="AF26" t="s">
        <v>34</v>
      </c>
      <c r="AH26" s="1">
        <f t="shared" si="21"/>
        <v>0.15587423298357375</v>
      </c>
      <c r="AI26">
        <f t="shared" si="22"/>
        <v>16856.150000000001</v>
      </c>
      <c r="AJ26">
        <f t="shared" si="23"/>
        <v>0.12442569531767601</v>
      </c>
      <c r="AK26">
        <f t="shared" si="24"/>
        <v>7.3256262128243585E-2</v>
      </c>
      <c r="AL26" s="1">
        <f t="shared" si="25"/>
        <v>0.71461792575849781</v>
      </c>
      <c r="AM26">
        <f t="shared" si="8"/>
        <v>1506.72</v>
      </c>
      <c r="AN26">
        <f t="shared" si="9"/>
        <v>15349.429999999998</v>
      </c>
    </row>
    <row r="27" spans="1:40" x14ac:dyDescent="0.25">
      <c r="A27" t="s">
        <v>339</v>
      </c>
      <c r="B27">
        <v>0.93500000000000005</v>
      </c>
      <c r="C27">
        <v>1.0200000000000001E-2</v>
      </c>
      <c r="D27">
        <v>86817.51</v>
      </c>
      <c r="E27">
        <v>0.21199999999999999</v>
      </c>
      <c r="F27">
        <v>30.12</v>
      </c>
      <c r="G27">
        <v>7.51</v>
      </c>
      <c r="H27">
        <v>19.100000000000001</v>
      </c>
      <c r="I27">
        <v>73.569999999999993</v>
      </c>
      <c r="J27">
        <v>22.57</v>
      </c>
      <c r="K27">
        <v>193.75</v>
      </c>
      <c r="L27">
        <v>340.01</v>
      </c>
      <c r="M27">
        <v>557.66</v>
      </c>
      <c r="N27">
        <v>841.76</v>
      </c>
      <c r="O27">
        <v>1254.05</v>
      </c>
      <c r="P27">
        <v>1794.32</v>
      </c>
      <c r="Q27">
        <v>2297.4699999999998</v>
      </c>
      <c r="R27">
        <v>2210.65</v>
      </c>
      <c r="S27">
        <v>45082.57</v>
      </c>
      <c r="T27">
        <v>0</v>
      </c>
      <c r="U27" t="s">
        <v>34</v>
      </c>
      <c r="V27">
        <v>0</v>
      </c>
      <c r="W27">
        <v>24.3</v>
      </c>
      <c r="X27">
        <v>1.59</v>
      </c>
      <c r="Y27">
        <v>1.44</v>
      </c>
      <c r="Z27">
        <v>3295.01</v>
      </c>
      <c r="AA27">
        <v>25459.06</v>
      </c>
      <c r="AB27" t="s">
        <v>34</v>
      </c>
      <c r="AC27">
        <v>0</v>
      </c>
      <c r="AD27" t="s">
        <v>34</v>
      </c>
      <c r="AE27" t="s">
        <v>34</v>
      </c>
      <c r="AF27" t="s">
        <v>34</v>
      </c>
      <c r="AH27" s="1">
        <f t="shared" si="21"/>
        <v>0.18904288020591251</v>
      </c>
      <c r="AI27">
        <f t="shared" si="22"/>
        <v>7432.101999999999</v>
      </c>
      <c r="AJ27">
        <f t="shared" si="23"/>
        <v>0.10797962459316064</v>
      </c>
      <c r="AK27">
        <f t="shared" si="24"/>
        <v>9.2275416001079457E-5</v>
      </c>
      <c r="AL27" s="1">
        <f t="shared" si="25"/>
        <v>1.0941935483870968E-3</v>
      </c>
      <c r="AM27">
        <f t="shared" si="8"/>
        <v>130.512</v>
      </c>
      <c r="AN27">
        <f t="shared" si="9"/>
        <v>7301.59</v>
      </c>
    </row>
    <row r="28" spans="1:40" x14ac:dyDescent="0.25">
      <c r="A28" t="s">
        <v>340</v>
      </c>
      <c r="B28">
        <v>0.93500000000000005</v>
      </c>
      <c r="C28">
        <v>2.7199999999999998E-2</v>
      </c>
      <c r="D28">
        <v>84608.52</v>
      </c>
      <c r="E28">
        <v>6.8000000000000005E-2</v>
      </c>
      <c r="F28">
        <v>18.600000000000001</v>
      </c>
      <c r="G28">
        <v>0.81799999999999995</v>
      </c>
      <c r="H28">
        <v>3.29</v>
      </c>
      <c r="I28">
        <v>16.829999999999998</v>
      </c>
      <c r="J28">
        <v>4.83</v>
      </c>
      <c r="K28">
        <v>55.35</v>
      </c>
      <c r="L28">
        <v>103.87</v>
      </c>
      <c r="M28">
        <v>189.18</v>
      </c>
      <c r="N28">
        <v>305.3</v>
      </c>
      <c r="O28">
        <v>481</v>
      </c>
      <c r="P28">
        <v>773.83</v>
      </c>
      <c r="Q28">
        <v>1094.95</v>
      </c>
      <c r="R28">
        <v>1140.6199999999999</v>
      </c>
      <c r="S28">
        <v>51339.23</v>
      </c>
      <c r="T28">
        <v>0</v>
      </c>
      <c r="U28" t="s">
        <v>34</v>
      </c>
      <c r="V28">
        <v>0</v>
      </c>
      <c r="W28">
        <v>11.48</v>
      </c>
      <c r="X28">
        <v>0.77</v>
      </c>
      <c r="Y28">
        <v>0.75</v>
      </c>
      <c r="Z28">
        <v>1714.78</v>
      </c>
      <c r="AA28">
        <v>11957.73</v>
      </c>
      <c r="AB28" t="s">
        <v>34</v>
      </c>
      <c r="AC28">
        <v>0</v>
      </c>
      <c r="AD28" t="s">
        <v>34</v>
      </c>
      <c r="AE28" t="s">
        <v>34</v>
      </c>
      <c r="AF28" t="s">
        <v>34</v>
      </c>
      <c r="AH28" s="1">
        <f t="shared" si="21"/>
        <v>0.15825092607279267</v>
      </c>
      <c r="AI28">
        <f t="shared" si="22"/>
        <v>3047.9160000000002</v>
      </c>
      <c r="AJ28">
        <f t="shared" si="23"/>
        <v>7.1527338045824021E-2</v>
      </c>
      <c r="AK28">
        <f t="shared" si="24"/>
        <v>6.2103292387780272E-5</v>
      </c>
      <c r="AL28" s="1">
        <f t="shared" si="25"/>
        <v>1.2285456187895213E-3</v>
      </c>
      <c r="AM28">
        <f t="shared" si="8"/>
        <v>39.606000000000002</v>
      </c>
      <c r="AN28">
        <f t="shared" si="9"/>
        <v>3008.3100000000004</v>
      </c>
    </row>
    <row r="29" spans="1:40" x14ac:dyDescent="0.25">
      <c r="A29" t="s">
        <v>341</v>
      </c>
      <c r="B29">
        <v>0.93500000000000005</v>
      </c>
      <c r="C29">
        <v>1.26E-2</v>
      </c>
      <c r="D29">
        <v>83371.320000000007</v>
      </c>
      <c r="E29">
        <v>9.4E-2</v>
      </c>
      <c r="F29">
        <v>45.48</v>
      </c>
      <c r="G29">
        <v>2.423</v>
      </c>
      <c r="H29">
        <v>7.59</v>
      </c>
      <c r="I29">
        <v>39.869999999999997</v>
      </c>
      <c r="J29">
        <v>15.13</v>
      </c>
      <c r="K29">
        <v>113.17</v>
      </c>
      <c r="L29">
        <v>218.18</v>
      </c>
      <c r="M29">
        <v>391.85</v>
      </c>
      <c r="N29">
        <v>583.6</v>
      </c>
      <c r="O29">
        <v>891.73</v>
      </c>
      <c r="P29">
        <v>1281.6500000000001</v>
      </c>
      <c r="Q29">
        <v>1649.42</v>
      </c>
      <c r="R29">
        <v>1547.06</v>
      </c>
      <c r="S29">
        <v>43372.79</v>
      </c>
      <c r="T29">
        <v>0</v>
      </c>
      <c r="U29" t="s">
        <v>34</v>
      </c>
      <c r="V29">
        <v>0</v>
      </c>
      <c r="W29">
        <v>31.75</v>
      </c>
      <c r="X29">
        <v>2.0499999999999998</v>
      </c>
      <c r="Y29">
        <v>1.58</v>
      </c>
      <c r="Z29">
        <v>3634.23</v>
      </c>
      <c r="AA29">
        <v>32208.97</v>
      </c>
      <c r="AB29" t="s">
        <v>34</v>
      </c>
      <c r="AC29">
        <v>0</v>
      </c>
      <c r="AD29" t="s">
        <v>34</v>
      </c>
      <c r="AE29" t="s">
        <v>34</v>
      </c>
      <c r="AF29" t="s">
        <v>34</v>
      </c>
      <c r="AH29" s="1">
        <f t="shared" si="21"/>
        <v>0.2252424031457764</v>
      </c>
      <c r="AI29">
        <f t="shared" si="22"/>
        <v>5240.1869999999999</v>
      </c>
      <c r="AJ29">
        <f t="shared" si="23"/>
        <v>8.8300237974486009E-2</v>
      </c>
      <c r="AK29">
        <f t="shared" si="24"/>
        <v>5.6989729723175419E-5</v>
      </c>
      <c r="AL29" s="1">
        <f t="shared" si="25"/>
        <v>8.3060881859149953E-4</v>
      </c>
      <c r="AM29">
        <f t="shared" si="8"/>
        <v>95.456999999999994</v>
      </c>
      <c r="AN29">
        <f t="shared" si="9"/>
        <v>5144.7299999999996</v>
      </c>
    </row>
    <row r="30" spans="1:40" x14ac:dyDescent="0.25">
      <c r="A30" t="s">
        <v>342</v>
      </c>
      <c r="B30">
        <v>0.93500000000000005</v>
      </c>
      <c r="C30">
        <v>2.6599999999999999E-2</v>
      </c>
      <c r="D30">
        <v>89117.75</v>
      </c>
      <c r="E30">
        <v>26.74</v>
      </c>
      <c r="F30">
        <v>58.33</v>
      </c>
      <c r="G30">
        <v>23.85</v>
      </c>
      <c r="H30">
        <v>25.82</v>
      </c>
      <c r="I30">
        <v>44.41</v>
      </c>
      <c r="J30">
        <v>12.54</v>
      </c>
      <c r="K30">
        <v>100.11</v>
      </c>
      <c r="L30">
        <v>170.84</v>
      </c>
      <c r="M30">
        <v>305.23</v>
      </c>
      <c r="N30">
        <v>485.88</v>
      </c>
      <c r="O30">
        <v>748.44</v>
      </c>
      <c r="P30">
        <v>1135.1300000000001</v>
      </c>
      <c r="Q30">
        <v>1460.72</v>
      </c>
      <c r="R30">
        <v>1534.51</v>
      </c>
      <c r="S30">
        <v>41779.089999999997</v>
      </c>
      <c r="T30">
        <v>0</v>
      </c>
      <c r="U30" t="s">
        <v>34</v>
      </c>
      <c r="V30">
        <v>0</v>
      </c>
      <c r="W30">
        <v>22.29</v>
      </c>
      <c r="X30">
        <v>1.39</v>
      </c>
      <c r="Y30">
        <v>1.49</v>
      </c>
      <c r="Z30">
        <v>3314.62</v>
      </c>
      <c r="AA30">
        <v>22625.51</v>
      </c>
      <c r="AB30" t="s">
        <v>34</v>
      </c>
      <c r="AC30">
        <v>0</v>
      </c>
      <c r="AD30" t="s">
        <v>34</v>
      </c>
      <c r="AE30" t="s">
        <v>34</v>
      </c>
      <c r="AF30" t="s">
        <v>34</v>
      </c>
      <c r="AH30" s="1">
        <f t="shared" si="21"/>
        <v>0.18806952133711166</v>
      </c>
      <c r="AI30">
        <f t="shared" si="22"/>
        <v>4598.04</v>
      </c>
      <c r="AJ30">
        <f t="shared" si="23"/>
        <v>8.8192541823403484E-2</v>
      </c>
      <c r="AK30">
        <f t="shared" si="24"/>
        <v>1.8306040856563885E-2</v>
      </c>
      <c r="AL30" s="1">
        <f t="shared" si="25"/>
        <v>0.26710618319848167</v>
      </c>
      <c r="AM30">
        <f t="shared" si="8"/>
        <v>179.14999999999998</v>
      </c>
      <c r="AN30">
        <f t="shared" si="9"/>
        <v>4418.8900000000003</v>
      </c>
    </row>
    <row r="31" spans="1:40" x14ac:dyDescent="0.25">
      <c r="A31" t="s">
        <v>343</v>
      </c>
      <c r="B31">
        <v>0.93500000000000005</v>
      </c>
      <c r="C31">
        <v>1.6199999999999999E-2</v>
      </c>
      <c r="D31">
        <v>86106.47</v>
      </c>
      <c r="E31">
        <v>0</v>
      </c>
      <c r="F31">
        <v>21.94</v>
      </c>
      <c r="G31">
        <v>0.83099999999999996</v>
      </c>
      <c r="H31">
        <v>4.32</v>
      </c>
      <c r="I31">
        <v>18.86</v>
      </c>
      <c r="J31">
        <v>5.49</v>
      </c>
      <c r="K31">
        <v>70.709999999999994</v>
      </c>
      <c r="L31">
        <v>142.38</v>
      </c>
      <c r="M31">
        <v>269.83</v>
      </c>
      <c r="N31">
        <v>435.97</v>
      </c>
      <c r="O31">
        <v>717.36</v>
      </c>
      <c r="P31">
        <v>1090.8699999999999</v>
      </c>
      <c r="Q31">
        <v>1516.71</v>
      </c>
      <c r="R31">
        <v>1695.28</v>
      </c>
      <c r="S31">
        <v>50381.99</v>
      </c>
      <c r="T31">
        <v>0</v>
      </c>
      <c r="U31" t="s">
        <v>34</v>
      </c>
      <c r="V31">
        <v>0</v>
      </c>
      <c r="W31">
        <v>13.34</v>
      </c>
      <c r="X31">
        <v>0.88</v>
      </c>
      <c r="Y31">
        <v>0.84</v>
      </c>
      <c r="Z31">
        <v>1934.8</v>
      </c>
      <c r="AA31">
        <v>14146.41</v>
      </c>
      <c r="AB31" t="s">
        <v>34</v>
      </c>
      <c r="AC31">
        <v>0</v>
      </c>
      <c r="AD31" t="s">
        <v>34</v>
      </c>
      <c r="AE31" t="s">
        <v>34</v>
      </c>
      <c r="AF31" t="s">
        <v>34</v>
      </c>
      <c r="AH31" s="1">
        <f t="shared" si="21"/>
        <v>0.15033533913287528</v>
      </c>
      <c r="AI31">
        <f t="shared" si="22"/>
        <v>4295.2709999999997</v>
      </c>
      <c r="AJ31">
        <f t="shared" si="23"/>
        <v>6.4819822710313793E-2</v>
      </c>
      <c r="AK31">
        <f t="shared" si="24"/>
        <v>0</v>
      </c>
      <c r="AL31" s="1">
        <f t="shared" si="25"/>
        <v>0</v>
      </c>
      <c r="AM31">
        <f t="shared" si="8"/>
        <v>45.951000000000001</v>
      </c>
      <c r="AN31">
        <f t="shared" si="9"/>
        <v>4249.32</v>
      </c>
    </row>
    <row r="32" spans="1:40" x14ac:dyDescent="0.25">
      <c r="A32" t="s">
        <v>344</v>
      </c>
      <c r="B32">
        <v>0.93500000000000005</v>
      </c>
      <c r="C32">
        <v>7.7999999999999996E-3</v>
      </c>
      <c r="D32">
        <v>88466.07</v>
      </c>
      <c r="E32">
        <v>0.30099999999999999</v>
      </c>
      <c r="F32">
        <v>16.510000000000002</v>
      </c>
      <c r="G32">
        <v>1.357</v>
      </c>
      <c r="H32">
        <v>4.68</v>
      </c>
      <c r="I32">
        <v>34.24</v>
      </c>
      <c r="J32">
        <v>8.48</v>
      </c>
      <c r="K32">
        <v>118.52</v>
      </c>
      <c r="L32">
        <v>217.14</v>
      </c>
      <c r="M32">
        <v>389.74</v>
      </c>
      <c r="N32">
        <v>626.04999999999995</v>
      </c>
      <c r="O32">
        <v>958.83</v>
      </c>
      <c r="P32">
        <v>1420.84</v>
      </c>
      <c r="Q32">
        <v>1862.95</v>
      </c>
      <c r="R32">
        <v>2034.42</v>
      </c>
      <c r="S32">
        <v>52471.14</v>
      </c>
      <c r="T32">
        <v>0</v>
      </c>
      <c r="U32" t="s">
        <v>34</v>
      </c>
      <c r="V32">
        <v>0</v>
      </c>
      <c r="W32">
        <v>7.8</v>
      </c>
      <c r="X32">
        <v>0.51600000000000001</v>
      </c>
      <c r="Y32">
        <v>0.62</v>
      </c>
      <c r="Z32">
        <v>1433.44</v>
      </c>
      <c r="AA32">
        <v>8241.69</v>
      </c>
      <c r="AB32" t="s">
        <v>34</v>
      </c>
      <c r="AC32">
        <v>0</v>
      </c>
      <c r="AD32" t="s">
        <v>34</v>
      </c>
      <c r="AE32" t="s">
        <v>34</v>
      </c>
      <c r="AF32" t="s">
        <v>34</v>
      </c>
      <c r="AH32" s="1">
        <f t="shared" si="21"/>
        <v>0.13311688698840474</v>
      </c>
      <c r="AI32">
        <f t="shared" si="22"/>
        <v>5659.6379999999999</v>
      </c>
      <c r="AJ32">
        <f t="shared" si="23"/>
        <v>8.3415444385011681E-2</v>
      </c>
      <c r="AK32">
        <f t="shared" si="24"/>
        <v>1.6157170079712284E-4</v>
      </c>
      <c r="AL32" s="1">
        <f t="shared" si="25"/>
        <v>2.539655754303071E-3</v>
      </c>
      <c r="AM32">
        <f t="shared" si="8"/>
        <v>57.088000000000001</v>
      </c>
      <c r="AN32">
        <f t="shared" si="9"/>
        <v>5602.5499999999993</v>
      </c>
    </row>
    <row r="33" spans="1:40" x14ac:dyDescent="0.25">
      <c r="A33" t="s">
        <v>345</v>
      </c>
      <c r="B33">
        <v>0.93500000000000005</v>
      </c>
      <c r="C33">
        <v>5.4999999999999997E-3</v>
      </c>
      <c r="D33">
        <v>85740.17</v>
      </c>
      <c r="E33">
        <v>0.247</v>
      </c>
      <c r="F33">
        <v>31.59</v>
      </c>
      <c r="G33">
        <v>5.46</v>
      </c>
      <c r="H33">
        <v>15.81</v>
      </c>
      <c r="I33">
        <v>70.27</v>
      </c>
      <c r="J33">
        <v>17.75</v>
      </c>
      <c r="K33">
        <v>188.85</v>
      </c>
      <c r="L33">
        <v>354.87</v>
      </c>
      <c r="M33">
        <v>653.63</v>
      </c>
      <c r="N33">
        <v>1120.29</v>
      </c>
      <c r="O33">
        <v>1697.8</v>
      </c>
      <c r="P33">
        <v>2537.0300000000002</v>
      </c>
      <c r="Q33">
        <v>3337.09</v>
      </c>
      <c r="R33">
        <v>3367.02</v>
      </c>
      <c r="S33">
        <v>51437.68</v>
      </c>
      <c r="T33">
        <v>0</v>
      </c>
      <c r="U33" t="s">
        <v>34</v>
      </c>
      <c r="V33">
        <v>0</v>
      </c>
      <c r="W33">
        <v>52.17</v>
      </c>
      <c r="X33">
        <v>3.37</v>
      </c>
      <c r="Y33">
        <v>2.92</v>
      </c>
      <c r="Z33">
        <v>6792.03</v>
      </c>
      <c r="AA33">
        <v>53275.94</v>
      </c>
      <c r="AB33" t="s">
        <v>34</v>
      </c>
      <c r="AC33">
        <v>0</v>
      </c>
      <c r="AD33" t="s">
        <v>34</v>
      </c>
      <c r="AE33" t="s">
        <v>34</v>
      </c>
      <c r="AF33" t="s">
        <v>34</v>
      </c>
      <c r="AH33" s="1">
        <f t="shared" si="21"/>
        <v>0.15408305692705682</v>
      </c>
      <c r="AI33">
        <f t="shared" si="22"/>
        <v>10030.687</v>
      </c>
      <c r="AJ33">
        <f t="shared" si="23"/>
        <v>7.4437432746163809E-2</v>
      </c>
      <c r="AK33">
        <f t="shared" si="24"/>
        <v>7.4016583310608939E-5</v>
      </c>
      <c r="AL33" s="1">
        <f t="shared" si="25"/>
        <v>1.307916335716177E-3</v>
      </c>
      <c r="AM33">
        <f t="shared" si="8"/>
        <v>123.377</v>
      </c>
      <c r="AN33">
        <f t="shared" si="9"/>
        <v>9907.31</v>
      </c>
    </row>
    <row r="34" spans="1:40" x14ac:dyDescent="0.25">
      <c r="A34" t="s">
        <v>346</v>
      </c>
      <c r="B34">
        <v>0.93500000000000005</v>
      </c>
      <c r="C34">
        <v>2.8999999999999998E-3</v>
      </c>
      <c r="D34">
        <v>89277.28</v>
      </c>
      <c r="E34">
        <v>0</v>
      </c>
      <c r="F34">
        <v>112.3</v>
      </c>
      <c r="G34">
        <v>6.94</v>
      </c>
      <c r="H34">
        <v>24.16</v>
      </c>
      <c r="I34">
        <v>169.68</v>
      </c>
      <c r="J34">
        <v>78.63</v>
      </c>
      <c r="K34">
        <v>655.98</v>
      </c>
      <c r="L34">
        <v>1319.61</v>
      </c>
      <c r="M34">
        <v>2409.2199999999998</v>
      </c>
      <c r="N34">
        <v>3760.03</v>
      </c>
      <c r="O34">
        <v>5480.29</v>
      </c>
      <c r="P34">
        <v>7176.48</v>
      </c>
      <c r="Q34">
        <v>8259.7800000000007</v>
      </c>
      <c r="R34">
        <v>7143.41</v>
      </c>
      <c r="S34">
        <v>39741.800000000003</v>
      </c>
      <c r="T34">
        <v>0</v>
      </c>
      <c r="U34" t="s">
        <v>34</v>
      </c>
      <c r="V34">
        <v>0</v>
      </c>
      <c r="W34">
        <v>91.69</v>
      </c>
      <c r="X34">
        <v>5.93</v>
      </c>
      <c r="Y34">
        <v>5.79</v>
      </c>
      <c r="Z34">
        <v>13856.05</v>
      </c>
      <c r="AA34">
        <v>95271.12</v>
      </c>
      <c r="AB34" t="s">
        <v>34</v>
      </c>
      <c r="AC34">
        <v>0</v>
      </c>
      <c r="AD34" t="s">
        <v>34</v>
      </c>
      <c r="AE34" t="s">
        <v>34</v>
      </c>
      <c r="AF34" t="s">
        <v>34</v>
      </c>
      <c r="AH34" s="1">
        <f t="shared" si="21"/>
        <v>0.23568266951671038</v>
      </c>
      <c r="AI34">
        <f t="shared" si="22"/>
        <v>29453.1</v>
      </c>
      <c r="AJ34">
        <f t="shared" si="23"/>
        <v>9.1406929302387807E-2</v>
      </c>
      <c r="AK34">
        <f t="shared" si="24"/>
        <v>0</v>
      </c>
      <c r="AL34" s="1">
        <f t="shared" si="25"/>
        <v>0</v>
      </c>
      <c r="AM34">
        <f t="shared" si="8"/>
        <v>313.08000000000004</v>
      </c>
      <c r="AN34">
        <f t="shared" si="9"/>
        <v>29140.019999999997</v>
      </c>
    </row>
    <row r="35" spans="1:40" x14ac:dyDescent="0.25">
      <c r="A35" t="s">
        <v>347</v>
      </c>
      <c r="B35">
        <v>0.93500000000000005</v>
      </c>
      <c r="C35">
        <v>1.2500000000000001E-2</v>
      </c>
      <c r="D35">
        <v>89467.98</v>
      </c>
      <c r="E35">
        <v>0</v>
      </c>
      <c r="F35">
        <v>38.78</v>
      </c>
      <c r="G35">
        <v>2.77</v>
      </c>
      <c r="H35">
        <v>7.7</v>
      </c>
      <c r="I35">
        <v>42.7</v>
      </c>
      <c r="J35">
        <v>7.08</v>
      </c>
      <c r="K35">
        <v>162.58000000000001</v>
      </c>
      <c r="L35">
        <v>295.7</v>
      </c>
      <c r="M35">
        <v>519.4</v>
      </c>
      <c r="N35">
        <v>839.56</v>
      </c>
      <c r="O35">
        <v>1237.33</v>
      </c>
      <c r="P35">
        <v>1743.98</v>
      </c>
      <c r="Q35">
        <v>2269.6799999999998</v>
      </c>
      <c r="R35">
        <v>2313.7600000000002</v>
      </c>
      <c r="S35">
        <v>41180.410000000003</v>
      </c>
      <c r="T35">
        <v>0</v>
      </c>
      <c r="U35" t="s">
        <v>34</v>
      </c>
      <c r="V35">
        <v>0</v>
      </c>
      <c r="W35">
        <v>17.88</v>
      </c>
      <c r="X35">
        <v>1.1499999999999999</v>
      </c>
      <c r="Y35">
        <v>1.29</v>
      </c>
      <c r="Z35">
        <v>2796.04</v>
      </c>
      <c r="AA35">
        <v>18119.63</v>
      </c>
      <c r="AB35" t="s">
        <v>34</v>
      </c>
      <c r="AC35">
        <v>0</v>
      </c>
      <c r="AD35" t="s">
        <v>34</v>
      </c>
      <c r="AE35" t="s">
        <v>34</v>
      </c>
      <c r="AF35" t="s">
        <v>34</v>
      </c>
      <c r="AH35" s="1">
        <f t="shared" si="21"/>
        <v>8.497394094865092E-2</v>
      </c>
      <c r="AI35">
        <f t="shared" si="22"/>
        <v>7167.26</v>
      </c>
      <c r="AJ35">
        <f t="shared" si="23"/>
        <v>9.3223546141584193E-2</v>
      </c>
      <c r="AK35">
        <f t="shared" si="24"/>
        <v>0</v>
      </c>
      <c r="AL35" s="1">
        <f t="shared" si="25"/>
        <v>0</v>
      </c>
      <c r="AM35">
        <f t="shared" si="8"/>
        <v>91.950000000000017</v>
      </c>
      <c r="AN35">
        <f t="shared" si="9"/>
        <v>7075.3099999999995</v>
      </c>
    </row>
    <row r="36" spans="1:40" x14ac:dyDescent="0.25">
      <c r="A36" t="s">
        <v>348</v>
      </c>
      <c r="B36">
        <v>0.93500000000000005</v>
      </c>
      <c r="C36">
        <v>9.7000000000000003E-3</v>
      </c>
      <c r="D36">
        <v>83511.899999999994</v>
      </c>
      <c r="E36">
        <v>0.10299999999999999</v>
      </c>
      <c r="F36">
        <v>37.5</v>
      </c>
      <c r="G36">
        <v>1.3919999999999999</v>
      </c>
      <c r="H36">
        <v>5.03</v>
      </c>
      <c r="I36">
        <v>28.73</v>
      </c>
      <c r="J36">
        <v>10.34</v>
      </c>
      <c r="K36">
        <v>90.69</v>
      </c>
      <c r="L36">
        <v>185.54</v>
      </c>
      <c r="M36">
        <v>340.12</v>
      </c>
      <c r="N36">
        <v>574.76</v>
      </c>
      <c r="O36">
        <v>902.68</v>
      </c>
      <c r="P36">
        <v>1345.66</v>
      </c>
      <c r="Q36">
        <v>1829.83</v>
      </c>
      <c r="R36">
        <v>1869.5</v>
      </c>
      <c r="S36">
        <v>41022.29</v>
      </c>
      <c r="T36">
        <v>0</v>
      </c>
      <c r="U36" t="s">
        <v>34</v>
      </c>
      <c r="V36">
        <v>0</v>
      </c>
      <c r="W36">
        <v>25.4</v>
      </c>
      <c r="X36">
        <v>1.69</v>
      </c>
      <c r="Y36">
        <v>1.45</v>
      </c>
      <c r="Z36">
        <v>3281.69</v>
      </c>
      <c r="AA36">
        <v>26492.37</v>
      </c>
      <c r="AB36" t="s">
        <v>34</v>
      </c>
      <c r="AC36">
        <v>0</v>
      </c>
      <c r="AD36" t="s">
        <v>34</v>
      </c>
      <c r="AE36" t="s">
        <v>34</v>
      </c>
      <c r="AF36" t="s">
        <v>34</v>
      </c>
      <c r="AH36" s="1">
        <f t="shared" si="21"/>
        <v>0.20256901895816837</v>
      </c>
      <c r="AI36">
        <f t="shared" si="22"/>
        <v>5352.375</v>
      </c>
      <c r="AJ36">
        <f t="shared" si="23"/>
        <v>6.7394438416836344E-2</v>
      </c>
      <c r="AK36">
        <f t="shared" si="24"/>
        <v>5.6289382073744553E-5</v>
      </c>
      <c r="AL36" s="1">
        <f t="shared" si="25"/>
        <v>1.1357371264748043E-3</v>
      </c>
      <c r="AM36">
        <f t="shared" si="8"/>
        <v>72.75500000000001</v>
      </c>
      <c r="AN36">
        <f t="shared" si="9"/>
        <v>5279.62</v>
      </c>
    </row>
    <row r="37" spans="1:40" x14ac:dyDescent="0.25">
      <c r="A37" t="s">
        <v>349</v>
      </c>
      <c r="B37">
        <v>0.93500000000000005</v>
      </c>
      <c r="C37">
        <v>2.6599999999999999E-2</v>
      </c>
      <c r="D37">
        <v>87867.71</v>
      </c>
      <c r="E37">
        <v>0.18</v>
      </c>
      <c r="F37">
        <v>15.25</v>
      </c>
      <c r="G37">
        <v>3.89</v>
      </c>
      <c r="H37">
        <v>9.99</v>
      </c>
      <c r="I37">
        <v>35.99</v>
      </c>
      <c r="J37">
        <v>11.82</v>
      </c>
      <c r="K37">
        <v>98.29</v>
      </c>
      <c r="L37">
        <v>178.68</v>
      </c>
      <c r="M37">
        <v>318.07</v>
      </c>
      <c r="N37">
        <v>498.15</v>
      </c>
      <c r="O37">
        <v>777.3</v>
      </c>
      <c r="P37">
        <v>1157.53</v>
      </c>
      <c r="Q37">
        <v>1600.73</v>
      </c>
      <c r="R37">
        <v>1729.95</v>
      </c>
      <c r="S37">
        <v>50737.09</v>
      </c>
      <c r="T37">
        <v>0</v>
      </c>
      <c r="U37" t="s">
        <v>34</v>
      </c>
      <c r="V37">
        <v>0</v>
      </c>
      <c r="W37">
        <v>11.96</v>
      </c>
      <c r="X37">
        <v>0.78</v>
      </c>
      <c r="Y37">
        <v>0.83</v>
      </c>
      <c r="Z37">
        <v>1886.53</v>
      </c>
      <c r="AA37">
        <v>12201.84</v>
      </c>
      <c r="AB37" t="s">
        <v>34</v>
      </c>
      <c r="AC37">
        <v>0</v>
      </c>
      <c r="AD37" t="s">
        <v>34</v>
      </c>
      <c r="AE37" t="s">
        <v>34</v>
      </c>
      <c r="AF37" t="s">
        <v>34</v>
      </c>
      <c r="AH37" s="1">
        <f t="shared" si="21"/>
        <v>0.19873386813528804</v>
      </c>
      <c r="AI37">
        <f t="shared" si="22"/>
        <v>4705.87</v>
      </c>
      <c r="AJ37">
        <f t="shared" si="23"/>
        <v>8.4913565955094042E-2</v>
      </c>
      <c r="AK37">
        <f t="shared" si="24"/>
        <v>1.1244869528277723E-4</v>
      </c>
      <c r="AL37" s="1">
        <f t="shared" si="25"/>
        <v>1.8313154949638822E-3</v>
      </c>
      <c r="AM37">
        <f t="shared" si="8"/>
        <v>65.300000000000011</v>
      </c>
      <c r="AN37">
        <f t="shared" si="9"/>
        <v>4640.57</v>
      </c>
    </row>
    <row r="38" spans="1:40" x14ac:dyDescent="0.25">
      <c r="A38" t="s">
        <v>350</v>
      </c>
      <c r="B38">
        <v>0.93500000000000005</v>
      </c>
      <c r="C38">
        <v>2.3E-2</v>
      </c>
      <c r="D38">
        <v>85289.96</v>
      </c>
      <c r="E38">
        <v>0.54500000000000004</v>
      </c>
      <c r="F38">
        <v>30.98</v>
      </c>
      <c r="G38">
        <v>8.67</v>
      </c>
      <c r="H38">
        <v>23.5</v>
      </c>
      <c r="I38">
        <v>98.41</v>
      </c>
      <c r="J38">
        <v>25.64</v>
      </c>
      <c r="K38">
        <v>237.49</v>
      </c>
      <c r="L38">
        <v>386.97</v>
      </c>
      <c r="M38">
        <v>654.72</v>
      </c>
      <c r="N38">
        <v>939.86</v>
      </c>
      <c r="O38">
        <v>1341.22</v>
      </c>
      <c r="P38">
        <v>1949.46</v>
      </c>
      <c r="Q38">
        <v>2550.12</v>
      </c>
      <c r="R38">
        <v>2495.27</v>
      </c>
      <c r="S38">
        <v>41405.120000000003</v>
      </c>
      <c r="T38">
        <v>0</v>
      </c>
      <c r="U38" t="s">
        <v>34</v>
      </c>
      <c r="V38">
        <v>0</v>
      </c>
      <c r="W38">
        <v>24.27</v>
      </c>
      <c r="X38">
        <v>1.58</v>
      </c>
      <c r="Y38">
        <v>1.94</v>
      </c>
      <c r="Z38">
        <v>4286.4399999999996</v>
      </c>
      <c r="AA38">
        <v>25313.66</v>
      </c>
      <c r="AB38" t="s">
        <v>34</v>
      </c>
      <c r="AC38">
        <v>0</v>
      </c>
      <c r="AD38" t="s">
        <v>34</v>
      </c>
      <c r="AE38" t="s">
        <v>34</v>
      </c>
      <c r="AF38" t="s">
        <v>34</v>
      </c>
      <c r="AH38" s="1">
        <f t="shared" si="21"/>
        <v>0.16771648087114915</v>
      </c>
      <c r="AI38">
        <f t="shared" si="22"/>
        <v>8247.5849999999991</v>
      </c>
      <c r="AJ38">
        <f t="shared" si="23"/>
        <v>0.12182347932247904</v>
      </c>
      <c r="AK38">
        <f t="shared" si="24"/>
        <v>2.1371543299923142E-4</v>
      </c>
      <c r="AL38" s="1">
        <f t="shared" si="25"/>
        <v>2.2948334666722811E-3</v>
      </c>
      <c r="AM38">
        <f t="shared" si="8"/>
        <v>162.10499999999999</v>
      </c>
      <c r="AN38">
        <f t="shared" si="9"/>
        <v>8085.4800000000005</v>
      </c>
    </row>
    <row r="39" spans="1:40" x14ac:dyDescent="0.25">
      <c r="A39" t="s">
        <v>351</v>
      </c>
      <c r="B39">
        <v>0.93500000000000005</v>
      </c>
      <c r="C39">
        <v>8.0000000000000002E-3</v>
      </c>
      <c r="D39">
        <v>86972.47</v>
      </c>
      <c r="E39">
        <v>0</v>
      </c>
      <c r="F39">
        <v>23.34</v>
      </c>
      <c r="G39">
        <v>1.56</v>
      </c>
      <c r="H39">
        <v>5.07</v>
      </c>
      <c r="I39">
        <v>32.6</v>
      </c>
      <c r="J39">
        <v>11.58</v>
      </c>
      <c r="K39">
        <v>119.77</v>
      </c>
      <c r="L39">
        <v>230.32</v>
      </c>
      <c r="M39">
        <v>412.77</v>
      </c>
      <c r="N39">
        <v>677.87</v>
      </c>
      <c r="O39">
        <v>1106.83</v>
      </c>
      <c r="P39">
        <v>1669.35</v>
      </c>
      <c r="Q39">
        <v>2284.87</v>
      </c>
      <c r="R39">
        <v>2413.19</v>
      </c>
      <c r="S39">
        <v>56705.51</v>
      </c>
      <c r="T39">
        <v>0</v>
      </c>
      <c r="U39" t="s">
        <v>34</v>
      </c>
      <c r="V39">
        <v>0</v>
      </c>
      <c r="W39">
        <v>19.809999999999999</v>
      </c>
      <c r="X39">
        <v>1.3</v>
      </c>
      <c r="Y39">
        <v>1.34</v>
      </c>
      <c r="Z39">
        <v>3072.29</v>
      </c>
      <c r="AA39">
        <v>20468.689999999999</v>
      </c>
      <c r="AB39" t="s">
        <v>34</v>
      </c>
      <c r="AC39">
        <v>0</v>
      </c>
      <c r="AD39" t="s">
        <v>34</v>
      </c>
      <c r="AE39" t="s">
        <v>34</v>
      </c>
      <c r="AF39" t="s">
        <v>34</v>
      </c>
      <c r="AH39" s="1">
        <f t="shared" si="21"/>
        <v>0.18532146920656836</v>
      </c>
      <c r="AI39">
        <f t="shared" si="22"/>
        <v>6575.9299999999994</v>
      </c>
      <c r="AJ39">
        <f t="shared" si="23"/>
        <v>7.1746488154071947E-2</v>
      </c>
      <c r="AK39">
        <f t="shared" si="24"/>
        <v>0</v>
      </c>
      <c r="AL39" s="1">
        <f t="shared" si="25"/>
        <v>0</v>
      </c>
      <c r="AM39">
        <f t="shared" si="8"/>
        <v>62.57</v>
      </c>
      <c r="AN39">
        <f t="shared" si="9"/>
        <v>6513.36</v>
      </c>
    </row>
    <row r="40" spans="1:40" x14ac:dyDescent="0.25">
      <c r="A40" t="s">
        <v>352</v>
      </c>
      <c r="B40">
        <v>0.93500000000000005</v>
      </c>
      <c r="C40">
        <v>2.6200000000000001E-2</v>
      </c>
      <c r="D40">
        <v>88059.42</v>
      </c>
      <c r="E40">
        <v>0.72399999999999998</v>
      </c>
      <c r="F40">
        <v>18.809999999999999</v>
      </c>
      <c r="G40">
        <v>5.4</v>
      </c>
      <c r="H40">
        <v>12.44</v>
      </c>
      <c r="I40">
        <v>42.57</v>
      </c>
      <c r="J40">
        <v>12.22</v>
      </c>
      <c r="K40">
        <v>110.37</v>
      </c>
      <c r="L40">
        <v>197.54</v>
      </c>
      <c r="M40">
        <v>337.34</v>
      </c>
      <c r="N40">
        <v>535.62</v>
      </c>
      <c r="O40">
        <v>814.44</v>
      </c>
      <c r="P40">
        <v>1178.8900000000001</v>
      </c>
      <c r="Q40">
        <v>1593.49</v>
      </c>
      <c r="R40">
        <v>1649.93</v>
      </c>
      <c r="S40">
        <v>50062.71</v>
      </c>
      <c r="T40">
        <v>0</v>
      </c>
      <c r="U40" t="s">
        <v>34</v>
      </c>
      <c r="V40">
        <v>0</v>
      </c>
      <c r="W40">
        <v>18.09</v>
      </c>
      <c r="X40">
        <v>1.18</v>
      </c>
      <c r="Y40">
        <v>1.0900000000000001</v>
      </c>
      <c r="Z40">
        <v>2522.2199999999998</v>
      </c>
      <c r="AA40">
        <v>18449.25</v>
      </c>
      <c r="AB40" t="s">
        <v>34</v>
      </c>
      <c r="AC40">
        <v>0</v>
      </c>
      <c r="AD40" t="s">
        <v>34</v>
      </c>
      <c r="AE40" t="s">
        <v>34</v>
      </c>
      <c r="AF40" t="s">
        <v>34</v>
      </c>
      <c r="AH40" s="1">
        <f t="shared" si="21"/>
        <v>0.17827640160334438</v>
      </c>
      <c r="AI40">
        <f t="shared" si="22"/>
        <v>4859.8540000000003</v>
      </c>
      <c r="AJ40">
        <f t="shared" si="23"/>
        <v>9.3621966426044839E-2</v>
      </c>
      <c r="AK40">
        <f t="shared" si="24"/>
        <v>4.5434863099235009E-4</v>
      </c>
      <c r="AL40" s="1">
        <f t="shared" si="25"/>
        <v>6.5597535562199865E-3</v>
      </c>
      <c r="AM40">
        <f t="shared" si="8"/>
        <v>79.943999999999988</v>
      </c>
      <c r="AN40">
        <f t="shared" si="9"/>
        <v>4779.91</v>
      </c>
    </row>
    <row r="41" spans="1:40" x14ac:dyDescent="0.25">
      <c r="A41" t="s">
        <v>353</v>
      </c>
      <c r="B41">
        <v>0.93500000000000005</v>
      </c>
      <c r="C41">
        <v>1.7399999999999999E-2</v>
      </c>
      <c r="D41">
        <v>88769.23</v>
      </c>
      <c r="E41">
        <v>0.61299999999999999</v>
      </c>
      <c r="F41">
        <v>25.3</v>
      </c>
      <c r="G41">
        <v>6.67</v>
      </c>
      <c r="H41">
        <v>19.75</v>
      </c>
      <c r="I41">
        <v>69.08</v>
      </c>
      <c r="J41">
        <v>18.64</v>
      </c>
      <c r="K41">
        <v>195.65</v>
      </c>
      <c r="L41">
        <v>344.65</v>
      </c>
      <c r="M41">
        <v>627.39</v>
      </c>
      <c r="N41">
        <v>1006.33</v>
      </c>
      <c r="O41">
        <v>1563.1</v>
      </c>
      <c r="P41">
        <v>2323.42</v>
      </c>
      <c r="Q41">
        <v>3114.92</v>
      </c>
      <c r="R41">
        <v>3204.76</v>
      </c>
      <c r="S41">
        <v>47088.45</v>
      </c>
      <c r="T41">
        <v>0</v>
      </c>
      <c r="U41" t="s">
        <v>34</v>
      </c>
      <c r="V41">
        <v>0</v>
      </c>
      <c r="W41">
        <v>35.549999999999997</v>
      </c>
      <c r="X41">
        <v>2.2999999999999998</v>
      </c>
      <c r="Y41">
        <v>2.66</v>
      </c>
      <c r="Z41">
        <v>6177.29</v>
      </c>
      <c r="AA41">
        <v>36320.81</v>
      </c>
      <c r="AB41" t="s">
        <v>34</v>
      </c>
      <c r="AC41">
        <v>0</v>
      </c>
      <c r="AD41" t="s">
        <v>34</v>
      </c>
      <c r="AE41" t="s">
        <v>34</v>
      </c>
      <c r="AF41" t="s">
        <v>34</v>
      </c>
      <c r="AH41" s="1">
        <f t="shared" si="21"/>
        <v>0.16033554688407506</v>
      </c>
      <c r="AI41">
        <f t="shared" si="22"/>
        <v>9315.512999999999</v>
      </c>
      <c r="AJ41">
        <f t="shared" si="23"/>
        <v>8.42077626946484E-2</v>
      </c>
      <c r="AK41">
        <f t="shared" si="24"/>
        <v>1.9679478124638836E-4</v>
      </c>
      <c r="AL41" s="1">
        <f t="shared" si="25"/>
        <v>3.1331459238435979E-3</v>
      </c>
      <c r="AM41">
        <f t="shared" si="8"/>
        <v>121.413</v>
      </c>
      <c r="AN41">
        <f t="shared" si="9"/>
        <v>9194.1</v>
      </c>
    </row>
    <row r="42" spans="1:40" x14ac:dyDescent="0.25">
      <c r="A42" t="s">
        <v>354</v>
      </c>
      <c r="B42">
        <v>0.93500000000000005</v>
      </c>
      <c r="C42">
        <v>8.3000000000000001E-3</v>
      </c>
      <c r="D42">
        <v>89680.87</v>
      </c>
      <c r="E42">
        <v>0</v>
      </c>
      <c r="F42">
        <v>42.3</v>
      </c>
      <c r="G42">
        <v>2.016</v>
      </c>
      <c r="H42">
        <v>8.0399999999999991</v>
      </c>
      <c r="I42">
        <v>44.53</v>
      </c>
      <c r="J42">
        <v>19.63</v>
      </c>
      <c r="K42">
        <v>143.94999999999999</v>
      </c>
      <c r="L42">
        <v>272.02999999999997</v>
      </c>
      <c r="M42">
        <v>507.88</v>
      </c>
      <c r="N42">
        <v>810.1</v>
      </c>
      <c r="O42">
        <v>1369.29</v>
      </c>
      <c r="P42">
        <v>2188.39</v>
      </c>
      <c r="Q42">
        <v>3120.3</v>
      </c>
      <c r="R42">
        <v>3311.93</v>
      </c>
      <c r="S42">
        <v>66073.47</v>
      </c>
      <c r="T42">
        <v>0</v>
      </c>
      <c r="U42" t="s">
        <v>34</v>
      </c>
      <c r="V42">
        <v>0</v>
      </c>
      <c r="W42">
        <v>35.53</v>
      </c>
      <c r="X42">
        <v>2.31</v>
      </c>
      <c r="Y42">
        <v>2.78</v>
      </c>
      <c r="Z42">
        <v>6489.82</v>
      </c>
      <c r="AA42">
        <v>37654.639999999999</v>
      </c>
      <c r="AB42" t="s">
        <v>34</v>
      </c>
      <c r="AC42">
        <v>0</v>
      </c>
      <c r="AD42" t="s">
        <v>34</v>
      </c>
      <c r="AE42" t="s">
        <v>34</v>
      </c>
      <c r="AF42" t="s">
        <v>34</v>
      </c>
      <c r="AH42" s="1">
        <f t="shared" si="21"/>
        <v>0.2451817369612474</v>
      </c>
      <c r="AI42">
        <f t="shared" si="22"/>
        <v>8528.4560000000001</v>
      </c>
      <c r="AJ42">
        <f t="shared" si="23"/>
        <v>6.5778951649386075E-2</v>
      </c>
      <c r="AK42">
        <f t="shared" si="24"/>
        <v>0</v>
      </c>
      <c r="AL42" s="1">
        <f t="shared" si="25"/>
        <v>0</v>
      </c>
      <c r="AM42">
        <f t="shared" si="8"/>
        <v>96.885999999999996</v>
      </c>
      <c r="AN42">
        <f t="shared" si="9"/>
        <v>8431.57</v>
      </c>
    </row>
    <row r="43" spans="1:40" x14ac:dyDescent="0.25">
      <c r="A43" t="s">
        <v>355</v>
      </c>
      <c r="B43">
        <v>0.93500000000000005</v>
      </c>
      <c r="C43">
        <v>2.01E-2</v>
      </c>
      <c r="D43">
        <v>89622.7</v>
      </c>
      <c r="E43">
        <v>0.28899999999999998</v>
      </c>
      <c r="F43">
        <v>23.93</v>
      </c>
      <c r="G43">
        <v>1.7589999999999999</v>
      </c>
      <c r="H43">
        <v>5.0599999999999996</v>
      </c>
      <c r="I43">
        <v>24.49</v>
      </c>
      <c r="J43">
        <v>10.29</v>
      </c>
      <c r="K43">
        <v>72.23</v>
      </c>
      <c r="L43">
        <v>133.58000000000001</v>
      </c>
      <c r="M43">
        <v>229.05</v>
      </c>
      <c r="N43">
        <v>347.31</v>
      </c>
      <c r="O43">
        <v>533.42999999999995</v>
      </c>
      <c r="P43">
        <v>790.02</v>
      </c>
      <c r="Q43">
        <v>1021.5</v>
      </c>
      <c r="R43">
        <v>1052.3800000000001</v>
      </c>
      <c r="S43">
        <v>44284.02</v>
      </c>
      <c r="T43">
        <v>0</v>
      </c>
      <c r="U43" t="s">
        <v>34</v>
      </c>
      <c r="V43">
        <v>0</v>
      </c>
      <c r="W43">
        <v>13.19</v>
      </c>
      <c r="X43">
        <v>0.91</v>
      </c>
      <c r="Y43">
        <v>0.76</v>
      </c>
      <c r="Z43">
        <v>2111.96</v>
      </c>
      <c r="AA43">
        <v>14275.35</v>
      </c>
      <c r="AB43" t="s">
        <v>34</v>
      </c>
      <c r="AC43">
        <v>0</v>
      </c>
      <c r="AD43" t="s">
        <v>34</v>
      </c>
      <c r="AE43" t="s">
        <v>34</v>
      </c>
      <c r="AF43" t="s">
        <v>34</v>
      </c>
      <c r="AH43" s="1">
        <f t="shared" si="21"/>
        <v>0.2446595512195727</v>
      </c>
      <c r="AI43">
        <f t="shared" si="22"/>
        <v>3192.9380000000001</v>
      </c>
      <c r="AJ43">
        <f t="shared" si="23"/>
        <v>9.142806511227565E-2</v>
      </c>
      <c r="AK43">
        <f t="shared" si="24"/>
        <v>2.8291727851199216E-4</v>
      </c>
      <c r="AL43" s="1">
        <f t="shared" si="25"/>
        <v>4.0011075730305963E-3</v>
      </c>
      <c r="AM43">
        <f t="shared" si="8"/>
        <v>55.527999999999999</v>
      </c>
      <c r="AN43">
        <f t="shared" si="9"/>
        <v>3137.41</v>
      </c>
    </row>
    <row r="44" spans="1:40" x14ac:dyDescent="0.25">
      <c r="A44" t="s">
        <v>356</v>
      </c>
      <c r="B44">
        <v>0.93500000000000005</v>
      </c>
      <c r="C44">
        <v>6.1000000000000004E-3</v>
      </c>
      <c r="D44">
        <v>86299.37</v>
      </c>
      <c r="E44">
        <v>0</v>
      </c>
      <c r="F44">
        <v>18.559999999999999</v>
      </c>
      <c r="G44">
        <v>1.8620000000000001</v>
      </c>
      <c r="H44">
        <v>7.09</v>
      </c>
      <c r="I44">
        <v>43.92</v>
      </c>
      <c r="J44">
        <v>7.79</v>
      </c>
      <c r="K44">
        <v>136.30000000000001</v>
      </c>
      <c r="L44">
        <v>278.64</v>
      </c>
      <c r="M44">
        <v>489.98</v>
      </c>
      <c r="N44">
        <v>818.26</v>
      </c>
      <c r="O44">
        <v>1298.1099999999999</v>
      </c>
      <c r="P44">
        <v>1884.06</v>
      </c>
      <c r="Q44">
        <v>2478.02</v>
      </c>
      <c r="R44">
        <v>2577.58</v>
      </c>
      <c r="S44">
        <v>52808.97</v>
      </c>
      <c r="T44">
        <v>0</v>
      </c>
      <c r="U44" t="s">
        <v>34</v>
      </c>
      <c r="V44">
        <v>0</v>
      </c>
      <c r="W44">
        <v>15.88</v>
      </c>
      <c r="X44">
        <v>1.04</v>
      </c>
      <c r="Y44">
        <v>0.81</v>
      </c>
      <c r="Z44">
        <v>1899.4</v>
      </c>
      <c r="AA44">
        <v>16739.240000000002</v>
      </c>
      <c r="AB44" t="s">
        <v>34</v>
      </c>
      <c r="AC44">
        <v>0</v>
      </c>
      <c r="AD44" t="s">
        <v>34</v>
      </c>
      <c r="AE44" t="s">
        <v>34</v>
      </c>
      <c r="AF44" t="s">
        <v>34</v>
      </c>
      <c r="AH44" s="1">
        <f t="shared" si="21"/>
        <v>0.10068351385833653</v>
      </c>
      <c r="AI44">
        <f t="shared" si="22"/>
        <v>7462.5920000000006</v>
      </c>
      <c r="AJ44">
        <f t="shared" si="23"/>
        <v>7.2343768245172663E-2</v>
      </c>
      <c r="AK44">
        <f t="shared" si="24"/>
        <v>0</v>
      </c>
      <c r="AL44" s="1">
        <f t="shared" si="25"/>
        <v>0</v>
      </c>
      <c r="AM44">
        <f t="shared" si="8"/>
        <v>71.432000000000002</v>
      </c>
      <c r="AN44">
        <f t="shared" si="9"/>
        <v>7391.16</v>
      </c>
    </row>
    <row r="45" spans="1:40" x14ac:dyDescent="0.25">
      <c r="A45" t="s">
        <v>357</v>
      </c>
      <c r="B45">
        <v>0.93500000000000005</v>
      </c>
      <c r="C45">
        <v>1.7500000000000002E-2</v>
      </c>
      <c r="D45">
        <v>87408.97</v>
      </c>
      <c r="E45">
        <v>0.108</v>
      </c>
      <c r="F45">
        <v>16.38</v>
      </c>
      <c r="G45">
        <v>1.3049999999999999</v>
      </c>
      <c r="H45">
        <v>4.2300000000000004</v>
      </c>
      <c r="I45">
        <v>26.24</v>
      </c>
      <c r="J45">
        <v>8.2100000000000009</v>
      </c>
      <c r="K45">
        <v>87.19</v>
      </c>
      <c r="L45">
        <v>158.09</v>
      </c>
      <c r="M45">
        <v>285.01</v>
      </c>
      <c r="N45">
        <v>474.37</v>
      </c>
      <c r="O45">
        <v>734.03</v>
      </c>
      <c r="P45">
        <v>1090.58</v>
      </c>
      <c r="Q45">
        <v>1439.09</v>
      </c>
      <c r="R45">
        <v>1545.1</v>
      </c>
      <c r="S45">
        <v>43922.83</v>
      </c>
      <c r="T45">
        <v>0</v>
      </c>
      <c r="U45" t="s">
        <v>34</v>
      </c>
      <c r="V45">
        <v>0</v>
      </c>
      <c r="W45">
        <v>16.88</v>
      </c>
      <c r="X45">
        <v>1.08</v>
      </c>
      <c r="Y45">
        <v>0.82</v>
      </c>
      <c r="Z45">
        <v>1912.75</v>
      </c>
      <c r="AA45">
        <v>17502.71</v>
      </c>
      <c r="AB45" t="s">
        <v>34</v>
      </c>
      <c r="AC45">
        <v>0</v>
      </c>
      <c r="AD45" t="s">
        <v>34</v>
      </c>
      <c r="AE45" t="s">
        <v>34</v>
      </c>
      <c r="AF45" t="s">
        <v>34</v>
      </c>
      <c r="AH45" s="1">
        <f t="shared" si="21"/>
        <v>0.17164371391189553</v>
      </c>
      <c r="AI45">
        <f t="shared" si="22"/>
        <v>4324.8329999999996</v>
      </c>
      <c r="AJ45">
        <f t="shared" si="23"/>
        <v>7.9948284399127073E-2</v>
      </c>
      <c r="AK45">
        <f t="shared" si="24"/>
        <v>7.5047425803806577E-5</v>
      </c>
      <c r="AL45" s="1">
        <f t="shared" si="25"/>
        <v>1.2386741598807204E-3</v>
      </c>
      <c r="AM45">
        <f t="shared" si="8"/>
        <v>48.262999999999998</v>
      </c>
      <c r="AN45">
        <f t="shared" si="9"/>
        <v>4276.57</v>
      </c>
    </row>
    <row r="46" spans="1:40" x14ac:dyDescent="0.25">
      <c r="A46" t="s">
        <v>358</v>
      </c>
      <c r="B46">
        <v>0.93500000000000005</v>
      </c>
      <c r="C46">
        <v>9.1999999999999998E-3</v>
      </c>
      <c r="D46">
        <v>89235.199999999997</v>
      </c>
      <c r="E46">
        <v>0</v>
      </c>
      <c r="F46">
        <v>32.36</v>
      </c>
      <c r="G46">
        <v>0.79500000000000004</v>
      </c>
      <c r="H46">
        <v>2.74</v>
      </c>
      <c r="I46">
        <v>18.329999999999998</v>
      </c>
      <c r="J46">
        <v>11.55</v>
      </c>
      <c r="K46">
        <v>79.83</v>
      </c>
      <c r="L46">
        <v>158.46</v>
      </c>
      <c r="M46">
        <v>313.76</v>
      </c>
      <c r="N46">
        <v>542.19000000000005</v>
      </c>
      <c r="O46">
        <v>873.76</v>
      </c>
      <c r="P46">
        <v>1303.49</v>
      </c>
      <c r="Q46">
        <v>1691.27</v>
      </c>
      <c r="R46">
        <v>1622.66</v>
      </c>
      <c r="S46">
        <v>56515.86</v>
      </c>
      <c r="T46">
        <v>0</v>
      </c>
      <c r="U46" t="s">
        <v>34</v>
      </c>
      <c r="V46">
        <v>0</v>
      </c>
      <c r="W46">
        <v>43.97</v>
      </c>
      <c r="X46">
        <v>2.87</v>
      </c>
      <c r="Y46">
        <v>1.93</v>
      </c>
      <c r="Z46">
        <v>4419.29</v>
      </c>
      <c r="AA46">
        <v>45522.27</v>
      </c>
      <c r="AB46" t="s">
        <v>34</v>
      </c>
      <c r="AC46">
        <v>0</v>
      </c>
      <c r="AD46" t="s">
        <v>34</v>
      </c>
      <c r="AE46" t="s">
        <v>34</v>
      </c>
      <c r="AF46" t="s">
        <v>34</v>
      </c>
      <c r="AH46" s="1">
        <f t="shared" si="21"/>
        <v>0.30193793958528486</v>
      </c>
      <c r="AI46">
        <f t="shared" si="22"/>
        <v>5028.5349999999999</v>
      </c>
      <c r="AJ46">
        <f t="shared" si="23"/>
        <v>6.1243277662275886E-2</v>
      </c>
      <c r="AK46">
        <f t="shared" si="24"/>
        <v>0</v>
      </c>
      <c r="AL46" s="1">
        <f t="shared" si="25"/>
        <v>0</v>
      </c>
      <c r="AM46">
        <f t="shared" si="8"/>
        <v>54.225000000000001</v>
      </c>
      <c r="AN46">
        <f t="shared" si="9"/>
        <v>4974.3099999999995</v>
      </c>
    </row>
    <row r="47" spans="1:40" x14ac:dyDescent="0.25">
      <c r="A47" t="s">
        <v>359</v>
      </c>
      <c r="B47">
        <v>0.93500000000000005</v>
      </c>
      <c r="C47">
        <v>7.7999999999999996E-3</v>
      </c>
      <c r="D47">
        <v>87028.61</v>
      </c>
      <c r="E47">
        <v>0.22600000000000001</v>
      </c>
      <c r="F47">
        <v>35.14</v>
      </c>
      <c r="G47">
        <v>7.2</v>
      </c>
      <c r="H47">
        <v>22.08</v>
      </c>
      <c r="I47">
        <v>107.44</v>
      </c>
      <c r="J47">
        <v>20.56</v>
      </c>
      <c r="K47">
        <v>363.7</v>
      </c>
      <c r="L47">
        <v>656.83</v>
      </c>
      <c r="M47">
        <v>1120.8499999999999</v>
      </c>
      <c r="N47">
        <v>1733.65</v>
      </c>
      <c r="O47">
        <v>2568.5700000000002</v>
      </c>
      <c r="P47">
        <v>3535.59</v>
      </c>
      <c r="Q47">
        <v>4416.3900000000003</v>
      </c>
      <c r="R47">
        <v>4614.28</v>
      </c>
      <c r="S47">
        <v>46636.46</v>
      </c>
      <c r="T47">
        <v>0</v>
      </c>
      <c r="U47" t="s">
        <v>34</v>
      </c>
      <c r="V47">
        <v>0</v>
      </c>
      <c r="W47">
        <v>42.54</v>
      </c>
      <c r="X47">
        <v>2.74</v>
      </c>
      <c r="Y47">
        <v>2.54</v>
      </c>
      <c r="Z47">
        <v>5930.83</v>
      </c>
      <c r="AA47">
        <v>43515.59</v>
      </c>
      <c r="AB47" t="s">
        <v>34</v>
      </c>
      <c r="AC47">
        <v>0</v>
      </c>
      <c r="AD47" t="s">
        <v>34</v>
      </c>
      <c r="AE47" t="s">
        <v>34</v>
      </c>
      <c r="AF47" t="s">
        <v>34</v>
      </c>
      <c r="AH47" s="1">
        <f t="shared" si="21"/>
        <v>0.10400841064574448</v>
      </c>
      <c r="AI47">
        <f t="shared" si="22"/>
        <v>14588.225999999999</v>
      </c>
      <c r="AJ47">
        <f t="shared" si="23"/>
        <v>0.10286826243993222</v>
      </c>
      <c r="AK47">
        <f t="shared" si="24"/>
        <v>5.11730168757741E-5</v>
      </c>
      <c r="AL47" s="1">
        <f t="shared" si="25"/>
        <v>6.2139125653010727E-4</v>
      </c>
      <c r="AM47">
        <f t="shared" si="8"/>
        <v>172.08600000000001</v>
      </c>
      <c r="AN47">
        <f t="shared" si="9"/>
        <v>14416.14</v>
      </c>
    </row>
    <row r="48" spans="1:40" x14ac:dyDescent="0.25">
      <c r="A48" t="s">
        <v>360</v>
      </c>
      <c r="B48">
        <v>0.93500000000000005</v>
      </c>
      <c r="C48">
        <v>2.5899999999999999E-2</v>
      </c>
      <c r="D48">
        <v>83804.39</v>
      </c>
      <c r="E48">
        <v>0.49399999999999999</v>
      </c>
      <c r="F48">
        <v>25.6</v>
      </c>
      <c r="G48">
        <v>2.3759999999999999</v>
      </c>
      <c r="H48">
        <v>6.53</v>
      </c>
      <c r="I48">
        <v>32.33</v>
      </c>
      <c r="J48">
        <v>13.79</v>
      </c>
      <c r="K48">
        <v>94.78</v>
      </c>
      <c r="L48">
        <v>176.61</v>
      </c>
      <c r="M48">
        <v>305.67</v>
      </c>
      <c r="N48">
        <v>473.31</v>
      </c>
      <c r="O48">
        <v>732.12</v>
      </c>
      <c r="P48">
        <v>1040.3699999999999</v>
      </c>
      <c r="Q48">
        <v>1331.56</v>
      </c>
      <c r="R48">
        <v>1318.6</v>
      </c>
      <c r="S48">
        <v>43918.1</v>
      </c>
      <c r="T48">
        <v>0</v>
      </c>
      <c r="U48" t="s">
        <v>34</v>
      </c>
      <c r="V48">
        <v>0</v>
      </c>
      <c r="W48">
        <v>12.26</v>
      </c>
      <c r="X48">
        <v>0.84</v>
      </c>
      <c r="Y48">
        <v>0.71</v>
      </c>
      <c r="Z48">
        <v>1922.01</v>
      </c>
      <c r="AA48">
        <v>13134.8</v>
      </c>
      <c r="AB48" t="s">
        <v>34</v>
      </c>
      <c r="AC48">
        <v>0</v>
      </c>
      <c r="AD48" t="s">
        <v>34</v>
      </c>
      <c r="AE48" t="s">
        <v>34</v>
      </c>
      <c r="AF48" t="s">
        <v>34</v>
      </c>
      <c r="AH48" s="1">
        <f t="shared" si="21"/>
        <v>0.24911682587350265</v>
      </c>
      <c r="AI48">
        <f t="shared" si="22"/>
        <v>4235.54</v>
      </c>
      <c r="AJ48">
        <f t="shared" si="23"/>
        <v>9.1102204023568542E-2</v>
      </c>
      <c r="AK48">
        <f t="shared" si="24"/>
        <v>3.7099342125026288E-4</v>
      </c>
      <c r="AL48" s="1">
        <f t="shared" si="25"/>
        <v>5.2120700569740453E-3</v>
      </c>
      <c r="AM48">
        <f t="shared" si="8"/>
        <v>67.33</v>
      </c>
      <c r="AN48">
        <f t="shared" si="9"/>
        <v>4168.21</v>
      </c>
    </row>
    <row r="49" spans="1:40" x14ac:dyDescent="0.25">
      <c r="A49" t="s">
        <v>361</v>
      </c>
      <c r="B49">
        <v>0.93500000000000005</v>
      </c>
      <c r="C49">
        <v>3.1E-2</v>
      </c>
      <c r="D49">
        <v>84590.31</v>
      </c>
      <c r="E49">
        <v>0.19500000000000001</v>
      </c>
      <c r="F49">
        <v>16</v>
      </c>
      <c r="G49">
        <v>5.18</v>
      </c>
      <c r="H49">
        <v>15.11</v>
      </c>
      <c r="I49">
        <v>60.31</v>
      </c>
      <c r="J49">
        <v>20.440000000000001</v>
      </c>
      <c r="K49">
        <v>160.07</v>
      </c>
      <c r="L49">
        <v>283</v>
      </c>
      <c r="M49">
        <v>480.68</v>
      </c>
      <c r="N49">
        <v>730.66</v>
      </c>
      <c r="O49">
        <v>1117.71</v>
      </c>
      <c r="P49">
        <v>1647.89</v>
      </c>
      <c r="Q49">
        <v>2184.9299999999998</v>
      </c>
      <c r="R49">
        <v>2298.1</v>
      </c>
      <c r="S49">
        <v>42484.4</v>
      </c>
      <c r="T49">
        <v>0</v>
      </c>
      <c r="U49" t="s">
        <v>34</v>
      </c>
      <c r="V49">
        <v>0</v>
      </c>
      <c r="W49">
        <v>13.17</v>
      </c>
      <c r="X49">
        <v>0.86</v>
      </c>
      <c r="Y49">
        <v>1.0900000000000001</v>
      </c>
      <c r="Z49">
        <v>2496.9499999999998</v>
      </c>
      <c r="AA49">
        <v>13618.68</v>
      </c>
      <c r="AB49" t="s">
        <v>34</v>
      </c>
      <c r="AC49">
        <v>0</v>
      </c>
      <c r="AD49" t="s">
        <v>34</v>
      </c>
      <c r="AE49" t="s">
        <v>34</v>
      </c>
      <c r="AF49" t="s">
        <v>34</v>
      </c>
      <c r="AH49" s="1">
        <f t="shared" si="21"/>
        <v>0.2080325318937421</v>
      </c>
      <c r="AI49">
        <f t="shared" si="22"/>
        <v>6722.1749999999993</v>
      </c>
      <c r="AJ49">
        <f t="shared" si="23"/>
        <v>9.7136337983724633E-2</v>
      </c>
      <c r="AK49">
        <f t="shared" si="24"/>
        <v>8.9247710452966471E-5</v>
      </c>
      <c r="AL49" s="1">
        <f t="shared" si="25"/>
        <v>1.2182170300493536E-3</v>
      </c>
      <c r="AM49">
        <f t="shared" si="8"/>
        <v>96.795000000000002</v>
      </c>
      <c r="AN49">
        <f t="shared" si="9"/>
        <v>6625.3799999999992</v>
      </c>
    </row>
    <row r="50" spans="1:40" x14ac:dyDescent="0.25">
      <c r="AH50" s="1"/>
      <c r="AM50">
        <f t="shared" si="8"/>
        <v>0</v>
      </c>
      <c r="AN50">
        <f t="shared" si="9"/>
        <v>0</v>
      </c>
    </row>
    <row r="51" spans="1:40" x14ac:dyDescent="0.25">
      <c r="A51" t="s">
        <v>0</v>
      </c>
      <c r="B51" t="s">
        <v>1</v>
      </c>
      <c r="C51" t="s">
        <v>2</v>
      </c>
      <c r="D51" t="s">
        <v>3</v>
      </c>
      <c r="E51" t="s">
        <v>4</v>
      </c>
      <c r="F51" t="s">
        <v>5</v>
      </c>
      <c r="G51" t="s">
        <v>6</v>
      </c>
      <c r="H51" t="s">
        <v>7</v>
      </c>
      <c r="I51" t="s">
        <v>8</v>
      </c>
      <c r="J51" t="s">
        <v>9</v>
      </c>
      <c r="K51" t="s">
        <v>10</v>
      </c>
      <c r="L51" t="s">
        <v>11</v>
      </c>
      <c r="M51" t="s">
        <v>12</v>
      </c>
      <c r="N51" t="s">
        <v>13</v>
      </c>
      <c r="O51" t="s">
        <v>14</v>
      </c>
      <c r="P51" t="s">
        <v>15</v>
      </c>
      <c r="Q51" t="s">
        <v>16</v>
      </c>
      <c r="R51" t="s">
        <v>17</v>
      </c>
      <c r="S51" t="s">
        <v>18</v>
      </c>
      <c r="T51" t="s">
        <v>19</v>
      </c>
      <c r="U51" t="s">
        <v>20</v>
      </c>
      <c r="V51" t="s">
        <v>21</v>
      </c>
      <c r="W51" t="s">
        <v>22</v>
      </c>
      <c r="X51" t="s">
        <v>23</v>
      </c>
      <c r="Y51" t="s">
        <v>24</v>
      </c>
      <c r="Z51" t="s">
        <v>25</v>
      </c>
      <c r="AA51" t="s">
        <v>26</v>
      </c>
      <c r="AB51" t="s">
        <v>27</v>
      </c>
      <c r="AC51" t="s">
        <v>28</v>
      </c>
      <c r="AD51" t="s">
        <v>29</v>
      </c>
      <c r="AE51" t="s">
        <v>30</v>
      </c>
      <c r="AF51" t="s">
        <v>31</v>
      </c>
      <c r="AH51" s="2" t="s">
        <v>32</v>
      </c>
      <c r="AI51" s="2" t="s">
        <v>409</v>
      </c>
      <c r="AJ51" s="2" t="s">
        <v>410</v>
      </c>
      <c r="AK51" s="2" t="s">
        <v>411</v>
      </c>
      <c r="AL51" s="2" t="s">
        <v>412</v>
      </c>
      <c r="AM51">
        <f t="shared" si="8"/>
        <v>0</v>
      </c>
      <c r="AN51">
        <f t="shared" si="9"/>
        <v>0</v>
      </c>
    </row>
    <row r="52" spans="1:40" x14ac:dyDescent="0.25">
      <c r="A52" t="s">
        <v>362</v>
      </c>
      <c r="B52">
        <v>0.93500000000000005</v>
      </c>
      <c r="C52">
        <v>0.27800000000000002</v>
      </c>
      <c r="D52">
        <v>84804.93</v>
      </c>
      <c r="E52">
        <v>163.66</v>
      </c>
      <c r="F52">
        <v>166.65</v>
      </c>
      <c r="G52">
        <v>125.84</v>
      </c>
      <c r="H52">
        <v>116.95</v>
      </c>
      <c r="I52">
        <v>117.15</v>
      </c>
      <c r="J52">
        <v>91.12</v>
      </c>
      <c r="K52">
        <v>215.97</v>
      </c>
      <c r="L52">
        <v>365.53</v>
      </c>
      <c r="M52">
        <v>603.77</v>
      </c>
      <c r="N52">
        <v>898.6</v>
      </c>
      <c r="O52">
        <v>1365.11</v>
      </c>
      <c r="P52">
        <v>2012.2</v>
      </c>
      <c r="Q52">
        <v>2659.99</v>
      </c>
      <c r="R52">
        <v>2909.11</v>
      </c>
      <c r="S52">
        <v>52798.96</v>
      </c>
      <c r="T52">
        <v>0</v>
      </c>
      <c r="U52" t="s">
        <v>34</v>
      </c>
      <c r="V52">
        <v>0.41</v>
      </c>
      <c r="W52">
        <v>20.010000000000002</v>
      </c>
      <c r="X52">
        <v>1.57</v>
      </c>
      <c r="Y52">
        <v>1.92</v>
      </c>
      <c r="Z52">
        <v>5601.05</v>
      </c>
      <c r="AA52">
        <v>21999.42</v>
      </c>
      <c r="AB52" t="s">
        <v>34</v>
      </c>
      <c r="AC52">
        <v>0</v>
      </c>
      <c r="AD52" t="s">
        <v>34</v>
      </c>
      <c r="AE52" t="s">
        <v>34</v>
      </c>
      <c r="AF52" t="s">
        <v>34</v>
      </c>
      <c r="AH52" s="1">
        <f>J52/((I52*K52)^(0.5))</f>
        <v>0.57285650688535861</v>
      </c>
      <c r="AI52">
        <f t="shared" ref="AI52" si="26">SUM(E52:Q52)</f>
        <v>8902.5399999999991</v>
      </c>
      <c r="AJ52">
        <f t="shared" ref="AJ52" si="27">K52/P52</f>
        <v>0.10733028525991452</v>
      </c>
      <c r="AK52">
        <f t="shared" ref="AK52" si="28">E52/Q52</f>
        <v>6.1526547092282308E-2</v>
      </c>
      <c r="AL52" s="1">
        <f>E52/K52</f>
        <v>0.75779043385655409</v>
      </c>
      <c r="AM52">
        <f t="shared" si="8"/>
        <v>690.25</v>
      </c>
      <c r="AN52">
        <f t="shared" si="9"/>
        <v>8212.2899999999991</v>
      </c>
    </row>
    <row r="53" spans="1:40" x14ac:dyDescent="0.25">
      <c r="A53" t="s">
        <v>363</v>
      </c>
      <c r="B53">
        <v>0.93500000000000005</v>
      </c>
      <c r="C53">
        <v>3.2000000000000001E-2</v>
      </c>
      <c r="D53">
        <v>85783.89</v>
      </c>
      <c r="E53">
        <v>4.58</v>
      </c>
      <c r="F53">
        <v>93.12</v>
      </c>
      <c r="G53">
        <v>14.85</v>
      </c>
      <c r="H53">
        <v>19.97</v>
      </c>
      <c r="I53">
        <v>61.21</v>
      </c>
      <c r="J53">
        <v>34.14</v>
      </c>
      <c r="K53">
        <v>128.38</v>
      </c>
      <c r="L53">
        <v>233.38</v>
      </c>
      <c r="M53">
        <v>425.56</v>
      </c>
      <c r="N53">
        <v>638.75</v>
      </c>
      <c r="O53">
        <v>932.6</v>
      </c>
      <c r="P53">
        <v>1353.15</v>
      </c>
      <c r="Q53">
        <v>1746.16</v>
      </c>
      <c r="R53">
        <v>1784.63</v>
      </c>
      <c r="S53">
        <v>55232.76</v>
      </c>
      <c r="T53">
        <v>0</v>
      </c>
      <c r="U53" t="s">
        <v>34</v>
      </c>
      <c r="V53">
        <v>0</v>
      </c>
      <c r="W53">
        <v>38.54</v>
      </c>
      <c r="X53">
        <v>2.5499999999999998</v>
      </c>
      <c r="Y53">
        <v>1.9</v>
      </c>
      <c r="Z53">
        <v>6636.42</v>
      </c>
      <c r="AA53">
        <v>43280.43</v>
      </c>
      <c r="AB53" t="s">
        <v>34</v>
      </c>
      <c r="AC53">
        <v>0</v>
      </c>
      <c r="AD53" t="s">
        <v>34</v>
      </c>
      <c r="AE53" t="s">
        <v>34</v>
      </c>
      <c r="AF53" t="s">
        <v>34</v>
      </c>
      <c r="AH53" s="1">
        <f t="shared" ref="AH53:AH78" si="29">J53/((I53*K53)^(0.5))</f>
        <v>0.38512671152175365</v>
      </c>
      <c r="AI53">
        <f t="shared" ref="AI53:AI78" si="30">SUM(E53:Q53)</f>
        <v>5685.85</v>
      </c>
      <c r="AJ53">
        <f t="shared" ref="AJ53:AJ78" si="31">K53/P53</f>
        <v>9.4874921479510765E-2</v>
      </c>
      <c r="AK53">
        <f t="shared" ref="AK53:AK78" si="32">E53/Q53</f>
        <v>2.6228982452925274E-3</v>
      </c>
      <c r="AL53" s="1">
        <f t="shared" ref="AL53:AL78" si="33">E53/K53</f>
        <v>3.5675338837825206E-2</v>
      </c>
      <c r="AM53">
        <f t="shared" si="8"/>
        <v>193.73</v>
      </c>
      <c r="AN53">
        <f t="shared" si="9"/>
        <v>5492.12</v>
      </c>
    </row>
    <row r="54" spans="1:40" x14ac:dyDescent="0.25">
      <c r="A54" t="s">
        <v>364</v>
      </c>
      <c r="B54">
        <v>0.93500000000000005</v>
      </c>
      <c r="C54">
        <v>9.7000000000000003E-3</v>
      </c>
      <c r="D54">
        <v>83460.649999999994</v>
      </c>
      <c r="E54">
        <v>76.44</v>
      </c>
      <c r="F54">
        <v>97.06</v>
      </c>
      <c r="G54">
        <v>64.88</v>
      </c>
      <c r="H54">
        <v>66.3</v>
      </c>
      <c r="I54">
        <v>81.98</v>
      </c>
      <c r="J54">
        <v>12.66</v>
      </c>
      <c r="K54">
        <v>194.62</v>
      </c>
      <c r="L54">
        <v>333.26</v>
      </c>
      <c r="M54">
        <v>612.46</v>
      </c>
      <c r="N54">
        <v>959.25</v>
      </c>
      <c r="O54">
        <v>1392.79</v>
      </c>
      <c r="P54">
        <v>1957.26</v>
      </c>
      <c r="Q54">
        <v>2586.58</v>
      </c>
      <c r="R54">
        <v>2592.58</v>
      </c>
      <c r="S54">
        <v>38054.04</v>
      </c>
      <c r="T54">
        <v>0</v>
      </c>
      <c r="U54" t="s">
        <v>34</v>
      </c>
      <c r="V54">
        <v>0</v>
      </c>
      <c r="W54">
        <v>25.61</v>
      </c>
      <c r="X54">
        <v>1.7</v>
      </c>
      <c r="Y54">
        <v>1.08</v>
      </c>
      <c r="Z54">
        <v>2492.08</v>
      </c>
      <c r="AA54">
        <v>25663.360000000001</v>
      </c>
      <c r="AB54" t="s">
        <v>34</v>
      </c>
      <c r="AC54">
        <v>0</v>
      </c>
      <c r="AD54" t="s">
        <v>34</v>
      </c>
      <c r="AE54" t="s">
        <v>34</v>
      </c>
      <c r="AF54" t="s">
        <v>34</v>
      </c>
      <c r="AH54" s="1">
        <f t="shared" si="29"/>
        <v>0.1002272961744957</v>
      </c>
      <c r="AI54">
        <f t="shared" si="30"/>
        <v>8435.5400000000009</v>
      </c>
      <c r="AJ54">
        <f t="shared" si="31"/>
        <v>9.9434924332996125E-2</v>
      </c>
      <c r="AK54">
        <f t="shared" si="32"/>
        <v>2.9552536554059802E-2</v>
      </c>
      <c r="AL54" s="1">
        <f t="shared" si="33"/>
        <v>0.39276538896310759</v>
      </c>
      <c r="AM54">
        <f t="shared" si="8"/>
        <v>386.66</v>
      </c>
      <c r="AN54">
        <f t="shared" si="9"/>
        <v>8048.88</v>
      </c>
    </row>
    <row r="55" spans="1:40" x14ac:dyDescent="0.25">
      <c r="A55" t="s">
        <v>365</v>
      </c>
      <c r="B55">
        <v>0.93500000000000005</v>
      </c>
      <c r="C55">
        <v>1.7399999999999999E-2</v>
      </c>
      <c r="D55">
        <v>88220.81</v>
      </c>
      <c r="E55">
        <v>0.26600000000000001</v>
      </c>
      <c r="F55">
        <v>89.37</v>
      </c>
      <c r="G55">
        <v>10.91</v>
      </c>
      <c r="H55">
        <v>27.85</v>
      </c>
      <c r="I55">
        <v>107.39</v>
      </c>
      <c r="J55">
        <v>39.53</v>
      </c>
      <c r="K55">
        <v>405.88</v>
      </c>
      <c r="L55">
        <v>803.17</v>
      </c>
      <c r="M55">
        <v>1536.4</v>
      </c>
      <c r="N55">
        <v>2558.15</v>
      </c>
      <c r="O55">
        <v>3857.89</v>
      </c>
      <c r="P55">
        <v>5343.07</v>
      </c>
      <c r="Q55">
        <v>6728.76</v>
      </c>
      <c r="R55">
        <v>7024.31</v>
      </c>
      <c r="S55">
        <v>42523.9</v>
      </c>
      <c r="T55">
        <v>0</v>
      </c>
      <c r="U55" t="s">
        <v>34</v>
      </c>
      <c r="V55">
        <v>0</v>
      </c>
      <c r="W55">
        <v>75.91</v>
      </c>
      <c r="X55">
        <v>4.9400000000000004</v>
      </c>
      <c r="Y55">
        <v>7.42</v>
      </c>
      <c r="Z55">
        <v>18317.62</v>
      </c>
      <c r="AA55">
        <v>78385.95</v>
      </c>
      <c r="AB55" t="s">
        <v>34</v>
      </c>
      <c r="AC55">
        <v>0</v>
      </c>
      <c r="AD55" t="s">
        <v>34</v>
      </c>
      <c r="AE55" t="s">
        <v>34</v>
      </c>
      <c r="AF55" t="s">
        <v>34</v>
      </c>
      <c r="AH55" s="1">
        <f t="shared" si="29"/>
        <v>0.18934161071266614</v>
      </c>
      <c r="AI55">
        <f t="shared" si="30"/>
        <v>21508.635999999999</v>
      </c>
      <c r="AJ55">
        <f t="shared" si="31"/>
        <v>7.596381855375281E-2</v>
      </c>
      <c r="AK55">
        <f t="shared" si="32"/>
        <v>3.9531800807280986E-5</v>
      </c>
      <c r="AL55" s="1">
        <f t="shared" si="33"/>
        <v>6.5536611806445264E-4</v>
      </c>
      <c r="AM55">
        <f t="shared" si="8"/>
        <v>235.786</v>
      </c>
      <c r="AN55">
        <f t="shared" si="9"/>
        <v>21272.85</v>
      </c>
    </row>
    <row r="56" spans="1:40" x14ac:dyDescent="0.25">
      <c r="A56" t="s">
        <v>366</v>
      </c>
      <c r="B56">
        <v>0.93500000000000005</v>
      </c>
      <c r="C56">
        <v>1.4200000000000001E-2</v>
      </c>
      <c r="D56">
        <v>90698.51</v>
      </c>
      <c r="E56">
        <v>0.193</v>
      </c>
      <c r="F56">
        <v>16.920000000000002</v>
      </c>
      <c r="G56">
        <v>0.47899999999999998</v>
      </c>
      <c r="H56">
        <v>1.593</v>
      </c>
      <c r="I56">
        <v>13.32</v>
      </c>
      <c r="J56">
        <v>6.77</v>
      </c>
      <c r="K56">
        <v>58.05</v>
      </c>
      <c r="L56">
        <v>126.01</v>
      </c>
      <c r="M56">
        <v>230.33</v>
      </c>
      <c r="N56">
        <v>396.16</v>
      </c>
      <c r="O56">
        <v>621.76</v>
      </c>
      <c r="P56">
        <v>959.08</v>
      </c>
      <c r="Q56">
        <v>1297.48</v>
      </c>
      <c r="R56">
        <v>1360.59</v>
      </c>
      <c r="S56">
        <v>51667.31</v>
      </c>
      <c r="T56">
        <v>0</v>
      </c>
      <c r="U56" t="s">
        <v>34</v>
      </c>
      <c r="V56">
        <v>0</v>
      </c>
      <c r="W56">
        <v>13.32</v>
      </c>
      <c r="X56">
        <v>0.9</v>
      </c>
      <c r="Y56">
        <v>0.47</v>
      </c>
      <c r="Z56">
        <v>1139.1099999999999</v>
      </c>
      <c r="AA56">
        <v>14217.92</v>
      </c>
      <c r="AB56" t="s">
        <v>34</v>
      </c>
      <c r="AC56">
        <v>0</v>
      </c>
      <c r="AD56" t="s">
        <v>34</v>
      </c>
      <c r="AE56" t="s">
        <v>34</v>
      </c>
      <c r="AF56" t="s">
        <v>34</v>
      </c>
      <c r="AH56" s="1">
        <f t="shared" si="29"/>
        <v>0.24346438750445271</v>
      </c>
      <c r="AI56">
        <f t="shared" si="30"/>
        <v>3728.145</v>
      </c>
      <c r="AJ56">
        <f t="shared" si="31"/>
        <v>6.0526754806689738E-2</v>
      </c>
      <c r="AK56">
        <f t="shared" si="32"/>
        <v>1.4874988439128156E-4</v>
      </c>
      <c r="AL56" s="1">
        <f t="shared" si="33"/>
        <v>3.3247200689061158E-3</v>
      </c>
      <c r="AM56">
        <f t="shared" si="8"/>
        <v>32.505000000000003</v>
      </c>
      <c r="AN56">
        <f t="shared" si="9"/>
        <v>3695.64</v>
      </c>
    </row>
    <row r="57" spans="1:40" x14ac:dyDescent="0.25">
      <c r="A57" t="s">
        <v>367</v>
      </c>
      <c r="B57">
        <v>0.93500000000000005</v>
      </c>
      <c r="C57">
        <v>1.84E-2</v>
      </c>
      <c r="D57">
        <v>87520.98</v>
      </c>
      <c r="E57">
        <v>0.17599999999999999</v>
      </c>
      <c r="F57">
        <v>14.42</v>
      </c>
      <c r="G57">
        <v>0.42199999999999999</v>
      </c>
      <c r="H57">
        <v>1.718</v>
      </c>
      <c r="I57">
        <v>10.41</v>
      </c>
      <c r="J57">
        <v>5.85</v>
      </c>
      <c r="K57">
        <v>35.93</v>
      </c>
      <c r="L57">
        <v>70.08</v>
      </c>
      <c r="M57">
        <v>135.72</v>
      </c>
      <c r="N57">
        <v>218.69</v>
      </c>
      <c r="O57">
        <v>348.66</v>
      </c>
      <c r="P57">
        <v>548.79</v>
      </c>
      <c r="Q57">
        <v>794.92</v>
      </c>
      <c r="R57">
        <v>855.81</v>
      </c>
      <c r="S57">
        <v>52609.18</v>
      </c>
      <c r="T57">
        <v>0</v>
      </c>
      <c r="U57" t="s">
        <v>34</v>
      </c>
      <c r="V57">
        <v>0</v>
      </c>
      <c r="W57">
        <v>8.06</v>
      </c>
      <c r="X57">
        <v>0.54300000000000004</v>
      </c>
      <c r="Y57">
        <v>0.38</v>
      </c>
      <c r="Z57">
        <v>894.05</v>
      </c>
      <c r="AA57">
        <v>8340.5</v>
      </c>
      <c r="AB57" t="s">
        <v>34</v>
      </c>
      <c r="AC57">
        <v>0</v>
      </c>
      <c r="AD57" t="s">
        <v>34</v>
      </c>
      <c r="AE57" t="s">
        <v>34</v>
      </c>
      <c r="AF57" t="s">
        <v>34</v>
      </c>
      <c r="AH57" s="1">
        <f t="shared" si="29"/>
        <v>0.30248364150818363</v>
      </c>
      <c r="AI57">
        <f t="shared" si="30"/>
        <v>2185.7860000000001</v>
      </c>
      <c r="AJ57">
        <f t="shared" si="31"/>
        <v>6.5471309608411229E-2</v>
      </c>
      <c r="AK57">
        <f t="shared" si="32"/>
        <v>2.2140592764051728E-4</v>
      </c>
      <c r="AL57" s="1">
        <f t="shared" si="33"/>
        <v>4.8984135819649319E-3</v>
      </c>
      <c r="AM57">
        <f t="shared" si="8"/>
        <v>27.146000000000001</v>
      </c>
      <c r="AN57">
        <f t="shared" si="9"/>
        <v>2158.64</v>
      </c>
    </row>
    <row r="58" spans="1:40" x14ac:dyDescent="0.25">
      <c r="A58" t="s">
        <v>368</v>
      </c>
      <c r="B58">
        <v>0.93500000000000005</v>
      </c>
      <c r="C58">
        <v>3.6999999999999998E-2</v>
      </c>
      <c r="D58">
        <v>89884.02</v>
      </c>
      <c r="E58">
        <v>0.187</v>
      </c>
      <c r="F58">
        <v>18.84</v>
      </c>
      <c r="G58">
        <v>1.756</v>
      </c>
      <c r="H58">
        <v>3.82</v>
      </c>
      <c r="I58">
        <v>17.66</v>
      </c>
      <c r="J58">
        <v>8.58</v>
      </c>
      <c r="K58">
        <v>60.05</v>
      </c>
      <c r="L58">
        <v>111.62</v>
      </c>
      <c r="M58">
        <v>208.7</v>
      </c>
      <c r="N58">
        <v>333.12</v>
      </c>
      <c r="O58">
        <v>516.01</v>
      </c>
      <c r="P58">
        <v>805.77</v>
      </c>
      <c r="Q58">
        <v>1122.5899999999999</v>
      </c>
      <c r="R58">
        <v>1182.0899999999999</v>
      </c>
      <c r="S58">
        <v>49476.63</v>
      </c>
      <c r="T58">
        <v>0</v>
      </c>
      <c r="U58" t="s">
        <v>34</v>
      </c>
      <c r="V58">
        <v>0</v>
      </c>
      <c r="W58">
        <v>12.16</v>
      </c>
      <c r="X58">
        <v>0.8</v>
      </c>
      <c r="Y58">
        <v>0.67</v>
      </c>
      <c r="Z58">
        <v>1642.5</v>
      </c>
      <c r="AA58">
        <v>13034.48</v>
      </c>
      <c r="AB58" t="s">
        <v>34</v>
      </c>
      <c r="AC58">
        <v>0</v>
      </c>
      <c r="AD58" t="s">
        <v>34</v>
      </c>
      <c r="AE58" t="s">
        <v>34</v>
      </c>
      <c r="AF58" t="s">
        <v>34</v>
      </c>
      <c r="AH58" s="1">
        <f t="shared" si="29"/>
        <v>0.26347258494944914</v>
      </c>
      <c r="AI58">
        <f t="shared" si="30"/>
        <v>3208.7029999999995</v>
      </c>
      <c r="AJ58">
        <f t="shared" si="31"/>
        <v>7.4524988520297347E-2</v>
      </c>
      <c r="AK58">
        <f t="shared" si="32"/>
        <v>1.6657907161118487E-4</v>
      </c>
      <c r="AL58" s="1">
        <f t="shared" si="33"/>
        <v>3.1140716069941719E-3</v>
      </c>
      <c r="AM58">
        <f t="shared" si="8"/>
        <v>42.263000000000005</v>
      </c>
      <c r="AN58">
        <f t="shared" si="9"/>
        <v>3166.4399999999996</v>
      </c>
    </row>
    <row r="59" spans="1:40" x14ac:dyDescent="0.25">
      <c r="A59" t="s">
        <v>369</v>
      </c>
      <c r="B59">
        <v>0.93500000000000005</v>
      </c>
      <c r="C59">
        <v>2.8500000000000001E-2</v>
      </c>
      <c r="D59">
        <v>88676.76</v>
      </c>
      <c r="E59">
        <v>0.503</v>
      </c>
      <c r="F59">
        <v>14.39</v>
      </c>
      <c r="G59">
        <v>4.4800000000000004</v>
      </c>
      <c r="H59">
        <v>12.68</v>
      </c>
      <c r="I59">
        <v>43.04</v>
      </c>
      <c r="J59">
        <v>4.12</v>
      </c>
      <c r="K59">
        <v>109.14</v>
      </c>
      <c r="L59">
        <v>166.61</v>
      </c>
      <c r="M59">
        <v>274.7</v>
      </c>
      <c r="N59">
        <v>413.41</v>
      </c>
      <c r="O59">
        <v>599.20000000000005</v>
      </c>
      <c r="P59">
        <v>877.28</v>
      </c>
      <c r="Q59">
        <v>1208.19</v>
      </c>
      <c r="R59">
        <v>1356.74</v>
      </c>
      <c r="S59">
        <v>39627.410000000003</v>
      </c>
      <c r="T59">
        <v>0</v>
      </c>
      <c r="U59" t="s">
        <v>34</v>
      </c>
      <c r="V59">
        <v>0</v>
      </c>
      <c r="W59">
        <v>3.97</v>
      </c>
      <c r="X59">
        <v>0.29299999999999998</v>
      </c>
      <c r="Y59">
        <v>0.37</v>
      </c>
      <c r="Z59">
        <v>835.71</v>
      </c>
      <c r="AA59">
        <v>4136.33</v>
      </c>
      <c r="AB59" t="s">
        <v>34</v>
      </c>
      <c r="AC59">
        <v>0</v>
      </c>
      <c r="AD59" t="s">
        <v>34</v>
      </c>
      <c r="AE59" t="s">
        <v>34</v>
      </c>
      <c r="AF59" t="s">
        <v>34</v>
      </c>
      <c r="AH59" s="1">
        <f t="shared" si="29"/>
        <v>6.0113097938042911E-2</v>
      </c>
      <c r="AI59">
        <f t="shared" si="30"/>
        <v>3727.7429999999999</v>
      </c>
      <c r="AJ59">
        <f t="shared" si="31"/>
        <v>0.12440725879992705</v>
      </c>
      <c r="AK59">
        <f t="shared" si="32"/>
        <v>4.1632524685686855E-4</v>
      </c>
      <c r="AL59" s="1">
        <f t="shared" si="33"/>
        <v>4.6087593916071101E-3</v>
      </c>
      <c r="AM59">
        <f t="shared" si="8"/>
        <v>75.092999999999989</v>
      </c>
      <c r="AN59">
        <f t="shared" si="9"/>
        <v>3652.65</v>
      </c>
    </row>
    <row r="60" spans="1:40" x14ac:dyDescent="0.25">
      <c r="A60" t="s">
        <v>370</v>
      </c>
      <c r="B60">
        <v>0.93500000000000005</v>
      </c>
      <c r="C60">
        <v>3.6999999999999998E-2</v>
      </c>
      <c r="D60">
        <v>88121.02</v>
      </c>
      <c r="E60">
        <v>0.18099999999999999</v>
      </c>
      <c r="F60">
        <v>11.46</v>
      </c>
      <c r="G60">
        <v>2.2709999999999999</v>
      </c>
      <c r="H60">
        <v>7.9</v>
      </c>
      <c r="I60">
        <v>28.88</v>
      </c>
      <c r="J60">
        <v>3.86</v>
      </c>
      <c r="K60">
        <v>81.55</v>
      </c>
      <c r="L60">
        <v>122.77</v>
      </c>
      <c r="M60">
        <v>204.01</v>
      </c>
      <c r="N60">
        <v>298.11</v>
      </c>
      <c r="O60">
        <v>458.06</v>
      </c>
      <c r="P60">
        <v>668.26</v>
      </c>
      <c r="Q60">
        <v>962.98</v>
      </c>
      <c r="R60">
        <v>1082.3599999999999</v>
      </c>
      <c r="S60">
        <v>37994.89</v>
      </c>
      <c r="T60">
        <v>0</v>
      </c>
      <c r="U60" t="s">
        <v>34</v>
      </c>
      <c r="V60">
        <v>0</v>
      </c>
      <c r="W60">
        <v>4.2</v>
      </c>
      <c r="X60">
        <v>0.26900000000000002</v>
      </c>
      <c r="Y60">
        <v>0.31</v>
      </c>
      <c r="Z60">
        <v>746.29</v>
      </c>
      <c r="AA60">
        <v>4409.7</v>
      </c>
      <c r="AB60" t="s">
        <v>34</v>
      </c>
      <c r="AC60">
        <v>0</v>
      </c>
      <c r="AD60" t="s">
        <v>34</v>
      </c>
      <c r="AE60" t="s">
        <v>34</v>
      </c>
      <c r="AF60" t="s">
        <v>34</v>
      </c>
      <c r="AH60" s="1">
        <f t="shared" si="29"/>
        <v>7.953837749070794E-2</v>
      </c>
      <c r="AI60">
        <f t="shared" si="30"/>
        <v>2850.2919999999999</v>
      </c>
      <c r="AJ60">
        <f t="shared" si="31"/>
        <v>0.12203334031664322</v>
      </c>
      <c r="AK60">
        <f t="shared" si="32"/>
        <v>1.8795821304699991E-4</v>
      </c>
      <c r="AL60" s="1">
        <f t="shared" si="33"/>
        <v>2.2194972409564683E-3</v>
      </c>
      <c r="AM60">
        <f t="shared" si="8"/>
        <v>50.691999999999993</v>
      </c>
      <c r="AN60">
        <f t="shared" si="9"/>
        <v>2799.6</v>
      </c>
    </row>
    <row r="61" spans="1:40" x14ac:dyDescent="0.25">
      <c r="A61" t="s">
        <v>371</v>
      </c>
      <c r="B61">
        <v>0.93500000000000005</v>
      </c>
      <c r="C61">
        <v>7.4999999999999997E-3</v>
      </c>
      <c r="D61">
        <v>82555.929999999993</v>
      </c>
      <c r="E61">
        <v>0</v>
      </c>
      <c r="F61">
        <v>31.54</v>
      </c>
      <c r="G61">
        <v>3.5</v>
      </c>
      <c r="H61">
        <v>11.43</v>
      </c>
      <c r="I61">
        <v>54.84</v>
      </c>
      <c r="J61">
        <v>17.82</v>
      </c>
      <c r="K61">
        <v>174.39</v>
      </c>
      <c r="L61">
        <v>326.77</v>
      </c>
      <c r="M61">
        <v>606.79</v>
      </c>
      <c r="N61">
        <v>1001.6</v>
      </c>
      <c r="O61">
        <v>1527.81</v>
      </c>
      <c r="P61">
        <v>2182.15</v>
      </c>
      <c r="Q61">
        <v>2843.21</v>
      </c>
      <c r="R61">
        <v>2972.96</v>
      </c>
      <c r="S61">
        <v>43916.92</v>
      </c>
      <c r="T61">
        <v>0</v>
      </c>
      <c r="U61" t="s">
        <v>34</v>
      </c>
      <c r="V61">
        <v>0</v>
      </c>
      <c r="W61">
        <v>27.25</v>
      </c>
      <c r="X61">
        <v>1.76</v>
      </c>
      <c r="Y61">
        <v>1.36</v>
      </c>
      <c r="Z61">
        <v>3225.63</v>
      </c>
      <c r="AA61">
        <v>28921.15</v>
      </c>
      <c r="AB61" t="s">
        <v>34</v>
      </c>
      <c r="AC61">
        <v>0</v>
      </c>
      <c r="AD61" t="s">
        <v>34</v>
      </c>
      <c r="AE61" t="s">
        <v>34</v>
      </c>
      <c r="AF61" t="s">
        <v>34</v>
      </c>
      <c r="AH61" s="1">
        <f t="shared" si="29"/>
        <v>0.18222090020571297</v>
      </c>
      <c r="AI61">
        <f t="shared" si="30"/>
        <v>8781.8499999999985</v>
      </c>
      <c r="AJ61">
        <f t="shared" si="31"/>
        <v>7.9916596017688968E-2</v>
      </c>
      <c r="AK61">
        <f t="shared" si="32"/>
        <v>0</v>
      </c>
      <c r="AL61" s="1">
        <f t="shared" si="33"/>
        <v>0</v>
      </c>
      <c r="AM61">
        <f t="shared" si="8"/>
        <v>101.31</v>
      </c>
      <c r="AN61">
        <f t="shared" si="9"/>
        <v>8680.5400000000009</v>
      </c>
    </row>
    <row r="62" spans="1:40" x14ac:dyDescent="0.25">
      <c r="A62" t="s">
        <v>372</v>
      </c>
      <c r="B62">
        <v>0.93500000000000005</v>
      </c>
      <c r="C62">
        <v>3.3000000000000002E-2</v>
      </c>
      <c r="D62">
        <v>85400.4</v>
      </c>
      <c r="E62">
        <v>8.06</v>
      </c>
      <c r="F62">
        <v>61.25</v>
      </c>
      <c r="G62">
        <v>13.14</v>
      </c>
      <c r="H62">
        <v>16.600000000000001</v>
      </c>
      <c r="I62">
        <v>55.57</v>
      </c>
      <c r="J62">
        <v>29.52</v>
      </c>
      <c r="K62">
        <v>158.65</v>
      </c>
      <c r="L62">
        <v>310.60000000000002</v>
      </c>
      <c r="M62">
        <v>509.77</v>
      </c>
      <c r="N62">
        <v>838.06</v>
      </c>
      <c r="O62">
        <v>1243.21</v>
      </c>
      <c r="P62">
        <v>1846.39</v>
      </c>
      <c r="Q62">
        <v>2358.39</v>
      </c>
      <c r="R62">
        <v>2350.7199999999998</v>
      </c>
      <c r="S62">
        <v>60787.11</v>
      </c>
      <c r="T62">
        <v>0</v>
      </c>
      <c r="U62" t="s">
        <v>34</v>
      </c>
      <c r="V62">
        <v>0</v>
      </c>
      <c r="W62">
        <v>28.72</v>
      </c>
      <c r="X62">
        <v>2.08</v>
      </c>
      <c r="Y62">
        <v>1.94</v>
      </c>
      <c r="Z62">
        <v>5256.74</v>
      </c>
      <c r="AA62">
        <v>31632.05</v>
      </c>
      <c r="AB62" t="s">
        <v>34</v>
      </c>
      <c r="AC62">
        <v>0</v>
      </c>
      <c r="AD62" t="s">
        <v>34</v>
      </c>
      <c r="AE62" t="s">
        <v>34</v>
      </c>
      <c r="AF62" t="s">
        <v>34</v>
      </c>
      <c r="AH62" s="1">
        <f t="shared" si="29"/>
        <v>0.31439535178719613</v>
      </c>
      <c r="AI62">
        <f t="shared" si="30"/>
        <v>7449.2100000000009</v>
      </c>
      <c r="AJ62">
        <f t="shared" si="31"/>
        <v>8.5924425500571389E-2</v>
      </c>
      <c r="AK62">
        <f t="shared" si="32"/>
        <v>3.417585725855351E-3</v>
      </c>
      <c r="AL62" s="1">
        <f t="shared" si="33"/>
        <v>5.0803655846202334E-2</v>
      </c>
      <c r="AM62">
        <f t="shared" si="8"/>
        <v>154.62</v>
      </c>
      <c r="AN62">
        <f t="shared" si="9"/>
        <v>7294.59</v>
      </c>
    </row>
    <row r="63" spans="1:40" x14ac:dyDescent="0.25">
      <c r="A63" t="s">
        <v>373</v>
      </c>
      <c r="B63">
        <v>0.93500000000000005</v>
      </c>
      <c r="C63">
        <v>1.29E-2</v>
      </c>
      <c r="D63">
        <v>83860.12</v>
      </c>
      <c r="E63">
        <v>1.5980000000000001</v>
      </c>
      <c r="F63">
        <v>31.14</v>
      </c>
      <c r="G63">
        <v>4.7</v>
      </c>
      <c r="H63">
        <v>10.54</v>
      </c>
      <c r="I63">
        <v>45.9</v>
      </c>
      <c r="J63">
        <v>16.940000000000001</v>
      </c>
      <c r="K63">
        <v>163.88</v>
      </c>
      <c r="L63">
        <v>307.70999999999998</v>
      </c>
      <c r="M63">
        <v>557.44000000000005</v>
      </c>
      <c r="N63">
        <v>814.09</v>
      </c>
      <c r="O63">
        <v>1224.05</v>
      </c>
      <c r="P63">
        <v>1826.12</v>
      </c>
      <c r="Q63">
        <v>2455.08</v>
      </c>
      <c r="R63">
        <v>2392.56</v>
      </c>
      <c r="S63">
        <v>45877.39</v>
      </c>
      <c r="T63">
        <v>0</v>
      </c>
      <c r="U63" t="s">
        <v>34</v>
      </c>
      <c r="V63">
        <v>0</v>
      </c>
      <c r="W63">
        <v>24.4</v>
      </c>
      <c r="X63">
        <v>1.58</v>
      </c>
      <c r="Y63">
        <v>1.1599999999999999</v>
      </c>
      <c r="Z63">
        <v>3368.7</v>
      </c>
      <c r="AA63">
        <v>26009.09</v>
      </c>
      <c r="AB63" t="s">
        <v>34</v>
      </c>
      <c r="AC63">
        <v>0</v>
      </c>
      <c r="AD63" t="s">
        <v>34</v>
      </c>
      <c r="AE63" t="s">
        <v>34</v>
      </c>
      <c r="AF63" t="s">
        <v>34</v>
      </c>
      <c r="AH63" s="1">
        <f t="shared" si="29"/>
        <v>0.19531881717300653</v>
      </c>
      <c r="AI63">
        <f t="shared" si="30"/>
        <v>7459.1880000000001</v>
      </c>
      <c r="AJ63">
        <f t="shared" si="31"/>
        <v>8.9742185617593589E-2</v>
      </c>
      <c r="AK63">
        <f t="shared" si="32"/>
        <v>6.5089528650797541E-4</v>
      </c>
      <c r="AL63" s="1">
        <f t="shared" si="33"/>
        <v>9.7510373443983403E-3</v>
      </c>
      <c r="AM63">
        <f t="shared" si="8"/>
        <v>93.878</v>
      </c>
      <c r="AN63">
        <f t="shared" si="9"/>
        <v>7365.3099999999995</v>
      </c>
    </row>
    <row r="64" spans="1:40" x14ac:dyDescent="0.25">
      <c r="A64" t="s">
        <v>374</v>
      </c>
      <c r="B64">
        <v>0.93500000000000005</v>
      </c>
      <c r="C64">
        <v>7.6E-3</v>
      </c>
      <c r="D64">
        <v>85476.07</v>
      </c>
      <c r="E64">
        <v>0.20499999999999999</v>
      </c>
      <c r="F64">
        <v>35.35</v>
      </c>
      <c r="G64">
        <v>2.52</v>
      </c>
      <c r="H64">
        <v>8.89</v>
      </c>
      <c r="I64">
        <v>48.6</v>
      </c>
      <c r="J64">
        <v>12.43</v>
      </c>
      <c r="K64">
        <v>167.02</v>
      </c>
      <c r="L64">
        <v>347.91</v>
      </c>
      <c r="M64">
        <v>613.98</v>
      </c>
      <c r="N64">
        <v>1008.41</v>
      </c>
      <c r="O64">
        <v>1548.01</v>
      </c>
      <c r="P64">
        <v>2402.9699999999998</v>
      </c>
      <c r="Q64">
        <v>3063.93</v>
      </c>
      <c r="R64">
        <v>3125.74</v>
      </c>
      <c r="S64">
        <v>44706.879999999997</v>
      </c>
      <c r="T64">
        <v>0</v>
      </c>
      <c r="U64" t="s">
        <v>34</v>
      </c>
      <c r="V64">
        <v>0</v>
      </c>
      <c r="W64">
        <v>37.630000000000003</v>
      </c>
      <c r="X64">
        <v>2.41</v>
      </c>
      <c r="Y64">
        <v>1.89</v>
      </c>
      <c r="Z64">
        <v>4426.83</v>
      </c>
      <c r="AA64">
        <v>39397.71</v>
      </c>
      <c r="AB64" t="s">
        <v>34</v>
      </c>
      <c r="AC64">
        <v>0</v>
      </c>
      <c r="AD64" t="s">
        <v>34</v>
      </c>
      <c r="AE64" t="s">
        <v>34</v>
      </c>
      <c r="AF64" t="s">
        <v>34</v>
      </c>
      <c r="AH64" s="1">
        <f t="shared" si="29"/>
        <v>0.13796494569533002</v>
      </c>
      <c r="AI64">
        <f t="shared" si="30"/>
        <v>9260.2250000000004</v>
      </c>
      <c r="AJ64">
        <f t="shared" si="31"/>
        <v>6.9505653420558741E-2</v>
      </c>
      <c r="AK64">
        <f t="shared" si="32"/>
        <v>6.6907533788304561E-5</v>
      </c>
      <c r="AL64" s="1">
        <f t="shared" si="33"/>
        <v>1.2273979164171955E-3</v>
      </c>
      <c r="AM64">
        <f t="shared" si="8"/>
        <v>95.564999999999998</v>
      </c>
      <c r="AN64">
        <f t="shared" si="9"/>
        <v>9164.66</v>
      </c>
    </row>
    <row r="65" spans="1:40" x14ac:dyDescent="0.25">
      <c r="A65" t="s">
        <v>375</v>
      </c>
      <c r="B65">
        <v>0.93500000000000005</v>
      </c>
      <c r="C65">
        <v>8.2000000000000007E-3</v>
      </c>
      <c r="D65">
        <v>84222.48</v>
      </c>
      <c r="E65">
        <v>0.17499999999999999</v>
      </c>
      <c r="F65">
        <v>50.66</v>
      </c>
      <c r="G65">
        <v>3.86</v>
      </c>
      <c r="H65">
        <v>10.51</v>
      </c>
      <c r="I65">
        <v>55.52</v>
      </c>
      <c r="J65">
        <v>13.75</v>
      </c>
      <c r="K65">
        <v>196.23</v>
      </c>
      <c r="L65">
        <v>353.79</v>
      </c>
      <c r="M65">
        <v>642.34</v>
      </c>
      <c r="N65">
        <v>1048.3599999999999</v>
      </c>
      <c r="O65">
        <v>1602.85</v>
      </c>
      <c r="P65">
        <v>2342.04</v>
      </c>
      <c r="Q65">
        <v>3055.23</v>
      </c>
      <c r="R65">
        <v>3108.74</v>
      </c>
      <c r="S65">
        <v>39026.06</v>
      </c>
      <c r="T65">
        <v>0</v>
      </c>
      <c r="U65" t="s">
        <v>34</v>
      </c>
      <c r="V65">
        <v>0</v>
      </c>
      <c r="W65">
        <v>30.25</v>
      </c>
      <c r="X65">
        <v>1.95</v>
      </c>
      <c r="Y65">
        <v>1.75</v>
      </c>
      <c r="Z65">
        <v>4085.06</v>
      </c>
      <c r="AA65">
        <v>31348.18</v>
      </c>
      <c r="AB65" t="s">
        <v>34</v>
      </c>
      <c r="AC65">
        <v>0</v>
      </c>
      <c r="AD65" t="s">
        <v>34</v>
      </c>
      <c r="AE65" t="s">
        <v>34</v>
      </c>
      <c r="AF65" t="s">
        <v>34</v>
      </c>
      <c r="AH65" s="1">
        <f t="shared" si="29"/>
        <v>0.13173320785333889</v>
      </c>
      <c r="AI65">
        <f t="shared" si="30"/>
        <v>9375.3149999999987</v>
      </c>
      <c r="AJ65">
        <f t="shared" si="31"/>
        <v>8.3785930214684626E-2</v>
      </c>
      <c r="AK65">
        <f t="shared" si="32"/>
        <v>5.7278830071713089E-5</v>
      </c>
      <c r="AL65" s="1">
        <f t="shared" si="33"/>
        <v>8.9181063038271417E-4</v>
      </c>
      <c r="AM65">
        <f t="shared" si="8"/>
        <v>120.72499999999999</v>
      </c>
      <c r="AN65">
        <f t="shared" si="9"/>
        <v>9254.59</v>
      </c>
    </row>
    <row r="66" spans="1:40" x14ac:dyDescent="0.25">
      <c r="A66" t="s">
        <v>376</v>
      </c>
      <c r="B66">
        <v>0.93500000000000005</v>
      </c>
      <c r="C66">
        <v>3.5000000000000001E-3</v>
      </c>
      <c r="D66">
        <v>89032.54</v>
      </c>
      <c r="E66">
        <v>0.14899999999999999</v>
      </c>
      <c r="F66">
        <v>64.540000000000006</v>
      </c>
      <c r="G66">
        <v>1.9750000000000001</v>
      </c>
      <c r="H66">
        <v>5.5</v>
      </c>
      <c r="I66">
        <v>39.909999999999997</v>
      </c>
      <c r="J66">
        <v>21.29</v>
      </c>
      <c r="K66">
        <v>171.71</v>
      </c>
      <c r="L66">
        <v>319.10000000000002</v>
      </c>
      <c r="M66">
        <v>624.33000000000004</v>
      </c>
      <c r="N66">
        <v>1018.09</v>
      </c>
      <c r="O66">
        <v>1601.74</v>
      </c>
      <c r="P66">
        <v>2385.9899999999998</v>
      </c>
      <c r="Q66">
        <v>3047.73</v>
      </c>
      <c r="R66">
        <v>2928.46</v>
      </c>
      <c r="S66">
        <v>51127.85</v>
      </c>
      <c r="T66">
        <v>0</v>
      </c>
      <c r="U66" t="s">
        <v>34</v>
      </c>
      <c r="V66">
        <v>0</v>
      </c>
      <c r="W66">
        <v>49.17</v>
      </c>
      <c r="X66">
        <v>3.21</v>
      </c>
      <c r="Y66">
        <v>2.08</v>
      </c>
      <c r="Z66">
        <v>4960.03</v>
      </c>
      <c r="AA66">
        <v>50583.96</v>
      </c>
      <c r="AB66" t="s">
        <v>34</v>
      </c>
      <c r="AC66">
        <v>0</v>
      </c>
      <c r="AD66" t="s">
        <v>34</v>
      </c>
      <c r="AE66" t="s">
        <v>34</v>
      </c>
      <c r="AF66" t="s">
        <v>34</v>
      </c>
      <c r="AH66" s="1">
        <f t="shared" si="29"/>
        <v>0.25717988834585581</v>
      </c>
      <c r="AI66">
        <f t="shared" si="30"/>
        <v>9302.0540000000001</v>
      </c>
      <c r="AJ66">
        <f t="shared" si="31"/>
        <v>7.1965934475836033E-2</v>
      </c>
      <c r="AK66">
        <f t="shared" si="32"/>
        <v>4.8888845140481602E-5</v>
      </c>
      <c r="AL66" s="1">
        <f t="shared" si="33"/>
        <v>8.6774212334750443E-4</v>
      </c>
      <c r="AM66">
        <f t="shared" si="8"/>
        <v>112.074</v>
      </c>
      <c r="AN66">
        <f t="shared" si="9"/>
        <v>9189.98</v>
      </c>
    </row>
    <row r="67" spans="1:40" x14ac:dyDescent="0.25">
      <c r="A67" t="s">
        <v>377</v>
      </c>
      <c r="B67">
        <v>0.93500000000000005</v>
      </c>
      <c r="C67">
        <v>1.29E-2</v>
      </c>
      <c r="D67">
        <v>84935.6</v>
      </c>
      <c r="E67">
        <v>0.48</v>
      </c>
      <c r="F67">
        <v>18.829999999999998</v>
      </c>
      <c r="G67">
        <v>2.492</v>
      </c>
      <c r="H67">
        <v>8.64</v>
      </c>
      <c r="I67">
        <v>40.049999999999997</v>
      </c>
      <c r="J67">
        <v>9.68</v>
      </c>
      <c r="K67">
        <v>128.96</v>
      </c>
      <c r="L67">
        <v>243.01</v>
      </c>
      <c r="M67">
        <v>430</v>
      </c>
      <c r="N67">
        <v>673.21</v>
      </c>
      <c r="O67">
        <v>1031.3699999999999</v>
      </c>
      <c r="P67">
        <v>1466.6</v>
      </c>
      <c r="Q67">
        <v>1873.47</v>
      </c>
      <c r="R67">
        <v>1824.44</v>
      </c>
      <c r="S67">
        <v>55003.49</v>
      </c>
      <c r="T67">
        <v>0</v>
      </c>
      <c r="U67" t="s">
        <v>34</v>
      </c>
      <c r="V67">
        <v>0</v>
      </c>
      <c r="W67">
        <v>24.82</v>
      </c>
      <c r="X67">
        <v>1.63</v>
      </c>
      <c r="Y67">
        <v>0.99</v>
      </c>
      <c r="Z67">
        <v>2308.5100000000002</v>
      </c>
      <c r="AA67">
        <v>26215.63</v>
      </c>
      <c r="AB67" t="s">
        <v>34</v>
      </c>
      <c r="AC67">
        <v>0</v>
      </c>
      <c r="AD67" t="s">
        <v>34</v>
      </c>
      <c r="AE67" t="s">
        <v>34</v>
      </c>
      <c r="AF67" t="s">
        <v>34</v>
      </c>
      <c r="AH67" s="1">
        <f t="shared" si="29"/>
        <v>0.13469348346834323</v>
      </c>
      <c r="AI67">
        <f t="shared" si="30"/>
        <v>5926.7919999999995</v>
      </c>
      <c r="AJ67">
        <f t="shared" si="31"/>
        <v>8.7931269603163789E-2</v>
      </c>
      <c r="AK67">
        <f t="shared" si="32"/>
        <v>2.5620906659834422E-4</v>
      </c>
      <c r="AL67" s="1">
        <f t="shared" si="33"/>
        <v>3.7220843672456571E-3</v>
      </c>
      <c r="AM67">
        <f t="shared" ref="AM67:AM130" si="34">SUM(E67:I67)</f>
        <v>70.49199999999999</v>
      </c>
      <c r="AN67">
        <f t="shared" ref="AN67:AN130" si="35">SUM(J67:Q67)</f>
        <v>5856.3</v>
      </c>
    </row>
    <row r="68" spans="1:40" x14ac:dyDescent="0.25">
      <c r="A68" t="s">
        <v>378</v>
      </c>
      <c r="B68">
        <v>0.93500000000000005</v>
      </c>
      <c r="C68">
        <v>7.6999999999999999E-2</v>
      </c>
      <c r="D68">
        <v>75083.429999999993</v>
      </c>
      <c r="E68">
        <v>2.12</v>
      </c>
      <c r="F68">
        <v>75.22</v>
      </c>
      <c r="G68">
        <v>6.08</v>
      </c>
      <c r="H68">
        <v>11.51</v>
      </c>
      <c r="I68">
        <v>44.12</v>
      </c>
      <c r="J68">
        <v>16.350000000000001</v>
      </c>
      <c r="K68">
        <v>124.79</v>
      </c>
      <c r="L68">
        <v>232.43</v>
      </c>
      <c r="M68">
        <v>428.2</v>
      </c>
      <c r="N68">
        <v>683.97</v>
      </c>
      <c r="O68">
        <v>1058.52</v>
      </c>
      <c r="P68">
        <v>1600.68</v>
      </c>
      <c r="Q68">
        <v>2133.12</v>
      </c>
      <c r="R68">
        <v>2186.9499999999998</v>
      </c>
      <c r="S68">
        <v>43707.5</v>
      </c>
      <c r="T68">
        <v>0</v>
      </c>
      <c r="U68" t="s">
        <v>34</v>
      </c>
      <c r="V68">
        <v>0</v>
      </c>
      <c r="W68">
        <v>70.45</v>
      </c>
      <c r="X68">
        <v>4.72</v>
      </c>
      <c r="Y68">
        <v>6.44</v>
      </c>
      <c r="Z68">
        <v>14748.61</v>
      </c>
      <c r="AA68">
        <v>71308.58</v>
      </c>
      <c r="AB68" t="s">
        <v>34</v>
      </c>
      <c r="AC68">
        <v>0</v>
      </c>
      <c r="AD68" t="s">
        <v>34</v>
      </c>
      <c r="AE68" t="s">
        <v>34</v>
      </c>
      <c r="AF68" t="s">
        <v>34</v>
      </c>
      <c r="AH68" s="1">
        <f t="shared" si="29"/>
        <v>0.22034850726268257</v>
      </c>
      <c r="AI68">
        <f t="shared" si="30"/>
        <v>6417.11</v>
      </c>
      <c r="AJ68">
        <f t="shared" si="31"/>
        <v>7.7960616737886401E-2</v>
      </c>
      <c r="AK68">
        <f t="shared" si="32"/>
        <v>9.9384938493849405E-4</v>
      </c>
      <c r="AL68" s="1">
        <f t="shared" si="33"/>
        <v>1.6988540748457407E-2</v>
      </c>
      <c r="AM68">
        <f t="shared" si="34"/>
        <v>139.05000000000001</v>
      </c>
      <c r="AN68">
        <f t="shared" si="35"/>
        <v>6278.06</v>
      </c>
    </row>
    <row r="69" spans="1:40" x14ac:dyDescent="0.25">
      <c r="A69" t="s">
        <v>379</v>
      </c>
      <c r="B69">
        <v>0.93500000000000005</v>
      </c>
      <c r="C69">
        <v>6.4000000000000003E-3</v>
      </c>
      <c r="D69">
        <v>81892.14</v>
      </c>
      <c r="E69">
        <v>0</v>
      </c>
      <c r="F69">
        <v>119.48</v>
      </c>
      <c r="G69">
        <v>5.79</v>
      </c>
      <c r="H69">
        <v>22.72</v>
      </c>
      <c r="I69">
        <v>157.06</v>
      </c>
      <c r="J69">
        <v>73.239999999999995</v>
      </c>
      <c r="K69">
        <v>582.41</v>
      </c>
      <c r="L69">
        <v>1126.33</v>
      </c>
      <c r="M69">
        <v>2059.14</v>
      </c>
      <c r="N69">
        <v>3144.21</v>
      </c>
      <c r="O69">
        <v>4613.3900000000003</v>
      </c>
      <c r="P69">
        <v>6090.11</v>
      </c>
      <c r="Q69">
        <v>7461.12</v>
      </c>
      <c r="R69">
        <v>6557.26</v>
      </c>
      <c r="S69">
        <v>40460</v>
      </c>
      <c r="T69">
        <v>0</v>
      </c>
      <c r="U69" t="s">
        <v>34</v>
      </c>
      <c r="V69">
        <v>0</v>
      </c>
      <c r="W69">
        <v>85.1</v>
      </c>
      <c r="X69">
        <v>5.52</v>
      </c>
      <c r="Y69">
        <v>5.43</v>
      </c>
      <c r="Z69">
        <v>12906.6</v>
      </c>
      <c r="AA69">
        <v>86044.43</v>
      </c>
      <c r="AB69" t="s">
        <v>34</v>
      </c>
      <c r="AC69">
        <v>0</v>
      </c>
      <c r="AD69" t="s">
        <v>34</v>
      </c>
      <c r="AE69" t="s">
        <v>34</v>
      </c>
      <c r="AF69" t="s">
        <v>34</v>
      </c>
      <c r="AH69" s="1">
        <f t="shared" si="29"/>
        <v>0.24215928600906225</v>
      </c>
      <c r="AI69">
        <f t="shared" si="30"/>
        <v>25455</v>
      </c>
      <c r="AJ69">
        <f t="shared" si="31"/>
        <v>9.5632098599204282E-2</v>
      </c>
      <c r="AK69">
        <f t="shared" si="32"/>
        <v>0</v>
      </c>
      <c r="AL69" s="1">
        <f t="shared" si="33"/>
        <v>0</v>
      </c>
      <c r="AM69">
        <f t="shared" si="34"/>
        <v>305.05</v>
      </c>
      <c r="AN69">
        <f t="shared" si="35"/>
        <v>25149.95</v>
      </c>
    </row>
    <row r="70" spans="1:40" x14ac:dyDescent="0.25">
      <c r="A70" t="s">
        <v>380</v>
      </c>
      <c r="B70">
        <v>0.93500000000000005</v>
      </c>
      <c r="C70">
        <v>9.7999999999999997E-3</v>
      </c>
      <c r="D70">
        <v>82847.56</v>
      </c>
      <c r="E70">
        <v>0.216</v>
      </c>
      <c r="F70">
        <v>23.51</v>
      </c>
      <c r="G70">
        <v>1.452</v>
      </c>
      <c r="H70">
        <v>4.8</v>
      </c>
      <c r="I70">
        <v>23.84</v>
      </c>
      <c r="J70">
        <v>9</v>
      </c>
      <c r="K70">
        <v>81.849999999999994</v>
      </c>
      <c r="L70">
        <v>156.01</v>
      </c>
      <c r="M70">
        <v>277.56</v>
      </c>
      <c r="N70">
        <v>478.96</v>
      </c>
      <c r="O70">
        <v>792.79</v>
      </c>
      <c r="P70">
        <v>1211.9100000000001</v>
      </c>
      <c r="Q70">
        <v>1718.05</v>
      </c>
      <c r="R70">
        <v>1861.16</v>
      </c>
      <c r="S70">
        <v>36279.699999999997</v>
      </c>
      <c r="T70">
        <v>0</v>
      </c>
      <c r="U70" t="s">
        <v>34</v>
      </c>
      <c r="V70">
        <v>0</v>
      </c>
      <c r="W70">
        <v>27.07</v>
      </c>
      <c r="X70">
        <v>1.72</v>
      </c>
      <c r="Y70">
        <v>0.62</v>
      </c>
      <c r="Z70">
        <v>1434.01</v>
      </c>
      <c r="AA70">
        <v>27542.55</v>
      </c>
      <c r="AB70" t="s">
        <v>34</v>
      </c>
      <c r="AC70">
        <v>0</v>
      </c>
      <c r="AD70" t="s">
        <v>34</v>
      </c>
      <c r="AE70" t="s">
        <v>34</v>
      </c>
      <c r="AF70" t="s">
        <v>34</v>
      </c>
      <c r="AH70" s="1">
        <f t="shared" si="29"/>
        <v>0.20374175464685193</v>
      </c>
      <c r="AI70">
        <f t="shared" si="30"/>
        <v>4779.9480000000003</v>
      </c>
      <c r="AJ70">
        <f t="shared" si="31"/>
        <v>6.7538018499723573E-2</v>
      </c>
      <c r="AK70">
        <f t="shared" si="32"/>
        <v>1.2572393120107098E-4</v>
      </c>
      <c r="AL70" s="1">
        <f t="shared" si="33"/>
        <v>2.6389737324373857E-3</v>
      </c>
      <c r="AM70">
        <f t="shared" si="34"/>
        <v>53.818000000000005</v>
      </c>
      <c r="AN70">
        <f t="shared" si="35"/>
        <v>4726.13</v>
      </c>
    </row>
    <row r="71" spans="1:40" x14ac:dyDescent="0.25">
      <c r="A71" t="s">
        <v>381</v>
      </c>
      <c r="B71">
        <v>0.93500000000000005</v>
      </c>
      <c r="C71">
        <v>0</v>
      </c>
      <c r="D71">
        <v>84258.44</v>
      </c>
      <c r="E71">
        <v>0.112</v>
      </c>
      <c r="F71">
        <v>35.74</v>
      </c>
      <c r="G71">
        <v>3.2</v>
      </c>
      <c r="H71">
        <v>9.61</v>
      </c>
      <c r="I71">
        <v>55.38</v>
      </c>
      <c r="J71">
        <v>30.83</v>
      </c>
      <c r="K71">
        <v>188.73</v>
      </c>
      <c r="L71">
        <v>366.31</v>
      </c>
      <c r="M71">
        <v>645.63</v>
      </c>
      <c r="N71">
        <v>1064.5999999999999</v>
      </c>
      <c r="O71">
        <v>1625.52</v>
      </c>
      <c r="P71">
        <v>2357.14</v>
      </c>
      <c r="Q71">
        <v>3131.53</v>
      </c>
      <c r="R71">
        <v>2951.57</v>
      </c>
      <c r="S71">
        <v>51500.160000000003</v>
      </c>
      <c r="T71">
        <v>0</v>
      </c>
      <c r="U71" t="s">
        <v>34</v>
      </c>
      <c r="V71">
        <v>0</v>
      </c>
      <c r="W71">
        <v>35.53</v>
      </c>
      <c r="X71">
        <v>2.3199999999999998</v>
      </c>
      <c r="Y71">
        <v>2</v>
      </c>
      <c r="Z71">
        <v>4664.16</v>
      </c>
      <c r="AA71">
        <v>37017.230000000003</v>
      </c>
      <c r="AB71" t="s">
        <v>34</v>
      </c>
      <c r="AC71">
        <v>0</v>
      </c>
      <c r="AD71" t="s">
        <v>34</v>
      </c>
      <c r="AE71" t="s">
        <v>34</v>
      </c>
      <c r="AF71" t="s">
        <v>34</v>
      </c>
      <c r="AH71" s="1">
        <f t="shared" si="29"/>
        <v>0.30156197508582966</v>
      </c>
      <c r="AI71">
        <f t="shared" si="30"/>
        <v>9514.3320000000003</v>
      </c>
      <c r="AJ71">
        <f t="shared" si="31"/>
        <v>8.0067369778630035E-2</v>
      </c>
      <c r="AK71">
        <f t="shared" si="32"/>
        <v>3.5765264902459818E-5</v>
      </c>
      <c r="AL71" s="1">
        <f t="shared" si="33"/>
        <v>5.9344036454193829E-4</v>
      </c>
      <c r="AM71">
        <f t="shared" si="34"/>
        <v>104.042</v>
      </c>
      <c r="AN71">
        <f t="shared" si="35"/>
        <v>9410.2900000000009</v>
      </c>
    </row>
    <row r="72" spans="1:40" x14ac:dyDescent="0.25">
      <c r="A72" t="s">
        <v>382</v>
      </c>
      <c r="B72">
        <v>0.93500000000000005</v>
      </c>
      <c r="C72">
        <v>1.0800000000000001E-2</v>
      </c>
      <c r="D72">
        <v>88449.16</v>
      </c>
      <c r="E72">
        <v>0.154</v>
      </c>
      <c r="F72">
        <v>40.479999999999997</v>
      </c>
      <c r="G72">
        <v>1.0169999999999999</v>
      </c>
      <c r="H72">
        <v>4.4800000000000004</v>
      </c>
      <c r="I72">
        <v>25.92</v>
      </c>
      <c r="J72">
        <v>6.76</v>
      </c>
      <c r="K72">
        <v>106.52</v>
      </c>
      <c r="L72">
        <v>227.74</v>
      </c>
      <c r="M72">
        <v>452.04</v>
      </c>
      <c r="N72">
        <v>753.64</v>
      </c>
      <c r="O72">
        <v>1274.8800000000001</v>
      </c>
      <c r="P72">
        <v>1892.48</v>
      </c>
      <c r="Q72">
        <v>2571.7800000000002</v>
      </c>
      <c r="R72">
        <v>2590</v>
      </c>
      <c r="S72">
        <v>55665.41</v>
      </c>
      <c r="T72">
        <v>0</v>
      </c>
      <c r="U72" t="s">
        <v>34</v>
      </c>
      <c r="V72">
        <v>0</v>
      </c>
      <c r="W72">
        <v>53.99</v>
      </c>
      <c r="X72">
        <v>3.49</v>
      </c>
      <c r="Y72">
        <v>2.12</v>
      </c>
      <c r="Z72">
        <v>4811.08</v>
      </c>
      <c r="AA72">
        <v>54268.13</v>
      </c>
      <c r="AB72" t="s">
        <v>34</v>
      </c>
      <c r="AC72">
        <v>0</v>
      </c>
      <c r="AD72" t="s">
        <v>34</v>
      </c>
      <c r="AE72" t="s">
        <v>34</v>
      </c>
      <c r="AF72" t="s">
        <v>34</v>
      </c>
      <c r="AH72" s="1">
        <f t="shared" si="29"/>
        <v>0.12865113393823593</v>
      </c>
      <c r="AI72">
        <f t="shared" si="30"/>
        <v>7357.8910000000014</v>
      </c>
      <c r="AJ72">
        <f t="shared" si="31"/>
        <v>5.6285931687521135E-2</v>
      </c>
      <c r="AK72">
        <f t="shared" si="32"/>
        <v>5.9880705192512575E-5</v>
      </c>
      <c r="AL72" s="1">
        <f t="shared" si="33"/>
        <v>1.4457378895981975E-3</v>
      </c>
      <c r="AM72">
        <f t="shared" si="34"/>
        <v>72.051000000000002</v>
      </c>
      <c r="AN72">
        <f t="shared" si="35"/>
        <v>7285.84</v>
      </c>
    </row>
    <row r="73" spans="1:40" x14ac:dyDescent="0.25">
      <c r="A73" t="s">
        <v>383</v>
      </c>
      <c r="B73">
        <v>0.93500000000000005</v>
      </c>
      <c r="C73">
        <v>0</v>
      </c>
      <c r="D73">
        <v>87739.28</v>
      </c>
      <c r="E73">
        <v>2.79</v>
      </c>
      <c r="F73">
        <v>38.86</v>
      </c>
      <c r="G73">
        <v>5.45</v>
      </c>
      <c r="H73">
        <v>12.82</v>
      </c>
      <c r="I73">
        <v>52.12</v>
      </c>
      <c r="J73">
        <v>19.149999999999999</v>
      </c>
      <c r="K73">
        <v>175.78</v>
      </c>
      <c r="L73">
        <v>398.81</v>
      </c>
      <c r="M73">
        <v>745.15</v>
      </c>
      <c r="N73">
        <v>1271.76</v>
      </c>
      <c r="O73">
        <v>2060.15</v>
      </c>
      <c r="P73">
        <v>3091.8</v>
      </c>
      <c r="Q73">
        <v>4037.73</v>
      </c>
      <c r="R73">
        <v>4033.97</v>
      </c>
      <c r="S73">
        <v>49404.11</v>
      </c>
      <c r="T73">
        <v>0</v>
      </c>
      <c r="U73" t="s">
        <v>34</v>
      </c>
      <c r="V73">
        <v>0</v>
      </c>
      <c r="W73">
        <v>52.61</v>
      </c>
      <c r="X73">
        <v>3.45</v>
      </c>
      <c r="Y73">
        <v>2.5299999999999998</v>
      </c>
      <c r="Z73">
        <v>6038.38</v>
      </c>
      <c r="AA73">
        <v>54261.79</v>
      </c>
      <c r="AB73" t="s">
        <v>34</v>
      </c>
      <c r="AC73">
        <v>0</v>
      </c>
      <c r="AD73" t="s">
        <v>34</v>
      </c>
      <c r="AE73" t="s">
        <v>34</v>
      </c>
      <c r="AF73" t="s">
        <v>34</v>
      </c>
      <c r="AH73" s="1">
        <f t="shared" si="29"/>
        <v>0.20006994129944974</v>
      </c>
      <c r="AI73">
        <f t="shared" si="30"/>
        <v>11912.37</v>
      </c>
      <c r="AJ73">
        <f t="shared" si="31"/>
        <v>5.6853612782198068E-2</v>
      </c>
      <c r="AK73">
        <f t="shared" si="32"/>
        <v>6.9098230936689672E-4</v>
      </c>
      <c r="AL73" s="1">
        <f t="shared" si="33"/>
        <v>1.5872112868358174E-2</v>
      </c>
      <c r="AM73">
        <f t="shared" si="34"/>
        <v>112.03999999999999</v>
      </c>
      <c r="AN73">
        <f t="shared" si="35"/>
        <v>11800.33</v>
      </c>
    </row>
    <row r="74" spans="1:40" x14ac:dyDescent="0.25">
      <c r="A74" t="s">
        <v>384</v>
      </c>
      <c r="B74">
        <v>0.93500000000000005</v>
      </c>
      <c r="C74">
        <v>1.4200000000000001E-2</v>
      </c>
      <c r="D74">
        <v>83621.740000000005</v>
      </c>
      <c r="E74">
        <v>0.47399999999999998</v>
      </c>
      <c r="F74">
        <v>52.21</v>
      </c>
      <c r="G74">
        <v>3.17</v>
      </c>
      <c r="H74">
        <v>9.3699999999999992</v>
      </c>
      <c r="I74">
        <v>48.38</v>
      </c>
      <c r="J74">
        <v>30.01</v>
      </c>
      <c r="K74">
        <v>152.54</v>
      </c>
      <c r="L74">
        <v>326.68</v>
      </c>
      <c r="M74">
        <v>627.48</v>
      </c>
      <c r="N74">
        <v>1058.9000000000001</v>
      </c>
      <c r="O74">
        <v>1929.54</v>
      </c>
      <c r="P74">
        <v>3515.63</v>
      </c>
      <c r="Q74">
        <v>5526.88</v>
      </c>
      <c r="R74">
        <v>6144.76</v>
      </c>
      <c r="S74">
        <v>69776.77</v>
      </c>
      <c r="T74">
        <v>0</v>
      </c>
      <c r="U74" t="s">
        <v>34</v>
      </c>
      <c r="V74">
        <v>0</v>
      </c>
      <c r="W74">
        <v>26.9</v>
      </c>
      <c r="X74">
        <v>1.76</v>
      </c>
      <c r="Y74">
        <v>6.14</v>
      </c>
      <c r="Z74">
        <v>14079.06</v>
      </c>
      <c r="AA74">
        <v>27357.98</v>
      </c>
      <c r="AB74" t="s">
        <v>34</v>
      </c>
      <c r="AC74">
        <v>0</v>
      </c>
      <c r="AD74" t="s">
        <v>34</v>
      </c>
      <c r="AE74" t="s">
        <v>34</v>
      </c>
      <c r="AF74" t="s">
        <v>34</v>
      </c>
      <c r="AH74" s="1">
        <f t="shared" si="29"/>
        <v>0.34933426998897255</v>
      </c>
      <c r="AI74">
        <f t="shared" si="30"/>
        <v>13281.263999999999</v>
      </c>
      <c r="AJ74">
        <f t="shared" si="31"/>
        <v>4.3389093846622082E-2</v>
      </c>
      <c r="AK74">
        <f t="shared" si="32"/>
        <v>8.5762672610948664E-5</v>
      </c>
      <c r="AL74" s="1">
        <f t="shared" si="33"/>
        <v>3.1073816703815391E-3</v>
      </c>
      <c r="AM74">
        <f t="shared" si="34"/>
        <v>113.60400000000001</v>
      </c>
      <c r="AN74">
        <f t="shared" si="35"/>
        <v>13167.66</v>
      </c>
    </row>
    <row r="75" spans="1:40" x14ac:dyDescent="0.25">
      <c r="A75" t="s">
        <v>385</v>
      </c>
      <c r="B75">
        <v>0.93500000000000005</v>
      </c>
      <c r="C75">
        <v>1.2E-2</v>
      </c>
      <c r="D75">
        <v>81913.509999999995</v>
      </c>
      <c r="E75">
        <v>8.3000000000000007</v>
      </c>
      <c r="F75">
        <v>185.62</v>
      </c>
      <c r="G75">
        <v>27.07</v>
      </c>
      <c r="H75">
        <v>28.82</v>
      </c>
      <c r="I75">
        <v>96.64</v>
      </c>
      <c r="J75">
        <v>70.14</v>
      </c>
      <c r="K75">
        <v>241.17</v>
      </c>
      <c r="L75">
        <v>481.42</v>
      </c>
      <c r="M75">
        <v>815.77</v>
      </c>
      <c r="N75">
        <v>1241.54</v>
      </c>
      <c r="O75">
        <v>1780.56</v>
      </c>
      <c r="P75">
        <v>2366.04</v>
      </c>
      <c r="Q75">
        <v>2918.25</v>
      </c>
      <c r="R75">
        <v>2522.5100000000002</v>
      </c>
      <c r="S75">
        <v>31347.77</v>
      </c>
      <c r="T75">
        <v>0</v>
      </c>
      <c r="U75" t="s">
        <v>34</v>
      </c>
      <c r="V75">
        <v>0</v>
      </c>
      <c r="W75">
        <v>68.540000000000006</v>
      </c>
      <c r="X75">
        <v>4.41</v>
      </c>
      <c r="Y75">
        <v>3.63</v>
      </c>
      <c r="Z75">
        <v>8024.88</v>
      </c>
      <c r="AA75">
        <v>68708.36</v>
      </c>
      <c r="AB75" t="s">
        <v>34</v>
      </c>
      <c r="AC75">
        <v>0</v>
      </c>
      <c r="AD75" t="s">
        <v>34</v>
      </c>
      <c r="AE75" t="s">
        <v>34</v>
      </c>
      <c r="AF75" t="s">
        <v>34</v>
      </c>
      <c r="AH75" s="1">
        <f t="shared" si="29"/>
        <v>0.45943667391494425</v>
      </c>
      <c r="AI75">
        <f t="shared" si="30"/>
        <v>10261.34</v>
      </c>
      <c r="AJ75">
        <f t="shared" si="31"/>
        <v>0.10192980676573515</v>
      </c>
      <c r="AK75">
        <f t="shared" si="32"/>
        <v>2.8441703075473318E-3</v>
      </c>
      <c r="AL75" s="1">
        <f t="shared" si="33"/>
        <v>3.4415557490566823E-2</v>
      </c>
      <c r="AM75">
        <f t="shared" si="34"/>
        <v>346.45</v>
      </c>
      <c r="AN75">
        <f t="shared" si="35"/>
        <v>9914.89</v>
      </c>
    </row>
    <row r="76" spans="1:40" x14ac:dyDescent="0.25">
      <c r="A76" t="s">
        <v>386</v>
      </c>
      <c r="B76">
        <v>0.93500000000000005</v>
      </c>
      <c r="C76">
        <v>2.7199999999999998E-2</v>
      </c>
      <c r="D76">
        <v>87893.63</v>
      </c>
      <c r="E76">
        <v>0.58799999999999997</v>
      </c>
      <c r="F76">
        <v>8.9700000000000006</v>
      </c>
      <c r="G76">
        <v>0.34100000000000003</v>
      </c>
      <c r="H76">
        <v>1.679</v>
      </c>
      <c r="I76">
        <v>12.89</v>
      </c>
      <c r="J76">
        <v>6.88</v>
      </c>
      <c r="K76">
        <v>49.36</v>
      </c>
      <c r="L76">
        <v>93.49</v>
      </c>
      <c r="M76">
        <v>167.37</v>
      </c>
      <c r="N76">
        <v>286.81</v>
      </c>
      <c r="O76">
        <v>465.17</v>
      </c>
      <c r="P76">
        <v>733.4</v>
      </c>
      <c r="Q76">
        <v>1030.04</v>
      </c>
      <c r="R76">
        <v>1135.27</v>
      </c>
      <c r="S76">
        <v>50433.81</v>
      </c>
      <c r="T76">
        <v>0</v>
      </c>
      <c r="U76" t="s">
        <v>34</v>
      </c>
      <c r="V76">
        <v>0</v>
      </c>
      <c r="W76">
        <v>7.79</v>
      </c>
      <c r="X76">
        <v>0.495</v>
      </c>
      <c r="Y76">
        <v>0.37</v>
      </c>
      <c r="Z76">
        <v>890.31</v>
      </c>
      <c r="AA76">
        <v>8231.26</v>
      </c>
      <c r="AB76" t="s">
        <v>34</v>
      </c>
      <c r="AC76">
        <v>0</v>
      </c>
      <c r="AD76" t="s">
        <v>34</v>
      </c>
      <c r="AE76" t="s">
        <v>34</v>
      </c>
      <c r="AF76" t="s">
        <v>34</v>
      </c>
      <c r="AH76" s="1">
        <f t="shared" si="29"/>
        <v>0.27275605728292052</v>
      </c>
      <c r="AI76">
        <f t="shared" si="30"/>
        <v>2856.9879999999998</v>
      </c>
      <c r="AJ76">
        <f t="shared" si="31"/>
        <v>6.7302972457049359E-2</v>
      </c>
      <c r="AK76">
        <f t="shared" si="32"/>
        <v>5.7085161741291597E-4</v>
      </c>
      <c r="AL76" s="1">
        <f t="shared" si="33"/>
        <v>1.1912479740680713E-2</v>
      </c>
      <c r="AM76">
        <f t="shared" si="34"/>
        <v>24.468</v>
      </c>
      <c r="AN76">
        <f t="shared" si="35"/>
        <v>2832.52</v>
      </c>
    </row>
    <row r="77" spans="1:40" x14ac:dyDescent="0.25">
      <c r="A77" t="s">
        <v>387</v>
      </c>
      <c r="B77">
        <v>0.93500000000000005</v>
      </c>
      <c r="C77">
        <v>2.3699999999999999E-2</v>
      </c>
      <c r="D77">
        <v>88556.91</v>
      </c>
      <c r="E77">
        <v>0</v>
      </c>
      <c r="F77">
        <v>25.5</v>
      </c>
      <c r="G77">
        <v>0.95899999999999996</v>
      </c>
      <c r="H77">
        <v>4.13</v>
      </c>
      <c r="I77">
        <v>23.62</v>
      </c>
      <c r="J77">
        <v>3.84</v>
      </c>
      <c r="K77">
        <v>91.35</v>
      </c>
      <c r="L77">
        <v>179.48</v>
      </c>
      <c r="M77">
        <v>316.58</v>
      </c>
      <c r="N77">
        <v>523.1</v>
      </c>
      <c r="O77">
        <v>840.83</v>
      </c>
      <c r="P77">
        <v>1273.01</v>
      </c>
      <c r="Q77">
        <v>1712.89</v>
      </c>
      <c r="R77">
        <v>1809.08</v>
      </c>
      <c r="S77">
        <v>51586.48</v>
      </c>
      <c r="T77">
        <v>0</v>
      </c>
      <c r="U77" t="s">
        <v>34</v>
      </c>
      <c r="V77">
        <v>0</v>
      </c>
      <c r="W77">
        <v>15.77</v>
      </c>
      <c r="X77">
        <v>1.02</v>
      </c>
      <c r="Y77">
        <v>0.78</v>
      </c>
      <c r="Z77">
        <v>1846.21</v>
      </c>
      <c r="AA77">
        <v>16449.29</v>
      </c>
      <c r="AB77" t="s">
        <v>34</v>
      </c>
      <c r="AC77">
        <v>0</v>
      </c>
      <c r="AD77" t="s">
        <v>34</v>
      </c>
      <c r="AE77" t="s">
        <v>34</v>
      </c>
      <c r="AF77" t="s">
        <v>34</v>
      </c>
      <c r="AH77" s="1">
        <f t="shared" si="29"/>
        <v>8.2667918355974229E-2</v>
      </c>
      <c r="AI77">
        <f t="shared" si="30"/>
        <v>4995.2890000000007</v>
      </c>
      <c r="AJ77">
        <f t="shared" si="31"/>
        <v>7.1759059237555087E-2</v>
      </c>
      <c r="AK77">
        <f t="shared" si="32"/>
        <v>0</v>
      </c>
      <c r="AL77" s="1">
        <f t="shared" si="33"/>
        <v>0</v>
      </c>
      <c r="AM77">
        <f t="shared" si="34"/>
        <v>54.209000000000003</v>
      </c>
      <c r="AN77">
        <f t="shared" si="35"/>
        <v>4941.08</v>
      </c>
    </row>
    <row r="78" spans="1:40" x14ac:dyDescent="0.25">
      <c r="A78" t="s">
        <v>388</v>
      </c>
      <c r="B78">
        <v>0.93500000000000005</v>
      </c>
      <c r="C78">
        <v>1.23E-2</v>
      </c>
      <c r="D78">
        <v>88987.4</v>
      </c>
      <c r="E78">
        <v>0.30599999999999999</v>
      </c>
      <c r="F78">
        <v>20.63</v>
      </c>
      <c r="G78">
        <v>0.70299999999999996</v>
      </c>
      <c r="H78">
        <v>2.62</v>
      </c>
      <c r="I78">
        <v>22.54</v>
      </c>
      <c r="J78">
        <v>6.03</v>
      </c>
      <c r="K78">
        <v>73.03</v>
      </c>
      <c r="L78">
        <v>137.71</v>
      </c>
      <c r="M78">
        <v>258.94</v>
      </c>
      <c r="N78">
        <v>426.16</v>
      </c>
      <c r="O78">
        <v>677.33</v>
      </c>
      <c r="P78">
        <v>1024.77</v>
      </c>
      <c r="Q78">
        <v>1328.84</v>
      </c>
      <c r="R78">
        <v>1371.4</v>
      </c>
      <c r="S78">
        <v>51495.31</v>
      </c>
      <c r="T78">
        <v>0</v>
      </c>
      <c r="U78" t="s">
        <v>34</v>
      </c>
      <c r="V78">
        <v>0</v>
      </c>
      <c r="W78">
        <v>15.74</v>
      </c>
      <c r="X78">
        <v>1.02</v>
      </c>
      <c r="Y78">
        <v>0.61</v>
      </c>
      <c r="Z78">
        <v>1412.64</v>
      </c>
      <c r="AA78">
        <v>16352.8</v>
      </c>
      <c r="AB78" t="s">
        <v>34</v>
      </c>
      <c r="AC78">
        <v>0</v>
      </c>
      <c r="AD78" t="s">
        <v>34</v>
      </c>
      <c r="AE78" t="s">
        <v>34</v>
      </c>
      <c r="AF78" t="s">
        <v>34</v>
      </c>
      <c r="AH78" s="1">
        <f t="shared" si="29"/>
        <v>0.14862426023405106</v>
      </c>
      <c r="AI78">
        <f t="shared" si="30"/>
        <v>3979.6090000000004</v>
      </c>
      <c r="AJ78">
        <f t="shared" si="31"/>
        <v>7.1264771607287489E-2</v>
      </c>
      <c r="AK78">
        <f t="shared" si="32"/>
        <v>2.3027603022184764E-4</v>
      </c>
      <c r="AL78" s="1">
        <f t="shared" si="33"/>
        <v>4.1900588799123643E-3</v>
      </c>
      <c r="AM78">
        <f t="shared" si="34"/>
        <v>46.798999999999999</v>
      </c>
      <c r="AN78">
        <f t="shared" si="35"/>
        <v>3932.8100000000004</v>
      </c>
    </row>
    <row r="79" spans="1:40" x14ac:dyDescent="0.25">
      <c r="AG79" s="1"/>
      <c r="AM79">
        <f t="shared" si="34"/>
        <v>0</v>
      </c>
      <c r="AN79">
        <f t="shared" si="35"/>
        <v>0</v>
      </c>
    </row>
    <row r="80" spans="1:40" x14ac:dyDescent="0.25">
      <c r="A80" t="s">
        <v>0</v>
      </c>
      <c r="B80" t="s">
        <v>1</v>
      </c>
      <c r="C80" t="s">
        <v>2</v>
      </c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H80" s="2" t="s">
        <v>32</v>
      </c>
      <c r="AI80" s="2" t="s">
        <v>409</v>
      </c>
      <c r="AJ80" s="2" t="s">
        <v>410</v>
      </c>
      <c r="AK80" s="2" t="s">
        <v>411</v>
      </c>
      <c r="AL80" s="2" t="s">
        <v>412</v>
      </c>
      <c r="AM80">
        <f t="shared" si="34"/>
        <v>0</v>
      </c>
      <c r="AN80">
        <f t="shared" si="35"/>
        <v>0</v>
      </c>
    </row>
    <row r="81" spans="1:40" x14ac:dyDescent="0.25">
      <c r="A81" t="s">
        <v>389</v>
      </c>
      <c r="B81">
        <v>0.93500000000000005</v>
      </c>
      <c r="C81">
        <v>0</v>
      </c>
      <c r="D81">
        <v>87233.51</v>
      </c>
      <c r="E81">
        <v>0.22</v>
      </c>
      <c r="F81">
        <v>27.13</v>
      </c>
      <c r="G81">
        <v>2.67</v>
      </c>
      <c r="H81">
        <v>10.06</v>
      </c>
      <c r="I81">
        <v>67.83</v>
      </c>
      <c r="J81">
        <v>11.32</v>
      </c>
      <c r="K81">
        <v>270.32</v>
      </c>
      <c r="L81">
        <v>528.69000000000005</v>
      </c>
      <c r="M81">
        <v>1024.5899999999999</v>
      </c>
      <c r="N81">
        <v>1609.35</v>
      </c>
      <c r="O81">
        <v>2343.85</v>
      </c>
      <c r="P81">
        <v>3280.88</v>
      </c>
      <c r="Q81">
        <v>4089.72</v>
      </c>
      <c r="R81">
        <v>3892.63</v>
      </c>
      <c r="S81">
        <v>43882.3</v>
      </c>
      <c r="T81">
        <v>0</v>
      </c>
      <c r="U81" t="s">
        <v>34</v>
      </c>
      <c r="V81">
        <v>0</v>
      </c>
      <c r="W81">
        <v>39.35</v>
      </c>
      <c r="X81">
        <v>2.58</v>
      </c>
      <c r="Y81">
        <v>1.58</v>
      </c>
      <c r="Z81">
        <v>4000.95</v>
      </c>
      <c r="AA81">
        <v>41176</v>
      </c>
      <c r="AB81" t="s">
        <v>34</v>
      </c>
      <c r="AC81">
        <v>0</v>
      </c>
      <c r="AD81" t="s">
        <v>34</v>
      </c>
      <c r="AE81" t="s">
        <v>34</v>
      </c>
      <c r="AF81" t="s">
        <v>34</v>
      </c>
      <c r="AH81" s="1">
        <f>J81/((I81*K81)^(0.5))</f>
        <v>8.3598104223000125E-2</v>
      </c>
      <c r="AI81">
        <f t="shared" ref="AI81" si="36">SUM(E81:Q81)</f>
        <v>13266.63</v>
      </c>
      <c r="AJ81">
        <f t="shared" ref="AJ81" si="37">K81/P81</f>
        <v>8.2392528833727538E-2</v>
      </c>
      <c r="AK81">
        <f t="shared" ref="AK81" si="38">E81/Q81</f>
        <v>5.379341373003531E-5</v>
      </c>
      <c r="AL81" s="1">
        <f>E81/K81</f>
        <v>8.1385025155371413E-4</v>
      </c>
      <c r="AM81">
        <f t="shared" si="34"/>
        <v>107.91</v>
      </c>
      <c r="AN81">
        <f t="shared" si="35"/>
        <v>13158.72</v>
      </c>
    </row>
    <row r="82" spans="1:40" x14ac:dyDescent="0.25">
      <c r="A82" t="s">
        <v>390</v>
      </c>
      <c r="B82">
        <v>0.93500000000000005</v>
      </c>
      <c r="C82">
        <v>1.3899999999999999E-2</v>
      </c>
      <c r="D82">
        <v>89884.160000000003</v>
      </c>
      <c r="E82">
        <v>8.2000000000000003E-2</v>
      </c>
      <c r="F82">
        <v>14.6</v>
      </c>
      <c r="G82">
        <v>0.71199999999999997</v>
      </c>
      <c r="H82">
        <v>2.71</v>
      </c>
      <c r="I82">
        <v>17.57</v>
      </c>
      <c r="J82">
        <v>5</v>
      </c>
      <c r="K82">
        <v>61.32</v>
      </c>
      <c r="L82">
        <v>113.79</v>
      </c>
      <c r="M82">
        <v>217.2</v>
      </c>
      <c r="N82">
        <v>372.69</v>
      </c>
      <c r="O82">
        <v>586.79999999999995</v>
      </c>
      <c r="P82">
        <v>895.05</v>
      </c>
      <c r="Q82">
        <v>1278.81</v>
      </c>
      <c r="R82">
        <v>1364.12</v>
      </c>
      <c r="S82">
        <v>55831.72</v>
      </c>
      <c r="T82">
        <v>0</v>
      </c>
      <c r="U82" t="s">
        <v>34</v>
      </c>
      <c r="V82">
        <v>0</v>
      </c>
      <c r="W82">
        <v>17.61</v>
      </c>
      <c r="X82">
        <v>1.18</v>
      </c>
      <c r="Y82">
        <v>0.66</v>
      </c>
      <c r="Z82">
        <v>1601.9</v>
      </c>
      <c r="AA82">
        <v>18844.259999999998</v>
      </c>
      <c r="AB82" t="s">
        <v>34</v>
      </c>
      <c r="AC82">
        <v>0</v>
      </c>
      <c r="AD82" t="s">
        <v>34</v>
      </c>
      <c r="AE82" t="s">
        <v>34</v>
      </c>
      <c r="AF82" t="s">
        <v>34</v>
      </c>
      <c r="AH82" s="1">
        <f t="shared" ref="AH82:AH100" si="39">J82/((I82*K82)^(0.5))</f>
        <v>0.15232916114633493</v>
      </c>
      <c r="AI82">
        <f t="shared" ref="AI82:AI100" si="40">SUM(E82:Q82)</f>
        <v>3566.3339999999998</v>
      </c>
      <c r="AJ82">
        <f t="shared" ref="AJ82:AJ100" si="41">K82/P82</f>
        <v>6.851013909837439E-2</v>
      </c>
      <c r="AK82">
        <f t="shared" ref="AK82:AK100" si="42">E82/Q82</f>
        <v>6.4122113527420029E-5</v>
      </c>
      <c r="AL82" s="1">
        <f t="shared" ref="AL82:AL100" si="43">E82/K82</f>
        <v>1.3372472276581865E-3</v>
      </c>
      <c r="AM82">
        <f t="shared" si="34"/>
        <v>35.673999999999999</v>
      </c>
      <c r="AN82">
        <f t="shared" si="35"/>
        <v>3530.66</v>
      </c>
    </row>
    <row r="83" spans="1:40" x14ac:dyDescent="0.25">
      <c r="A83" t="s">
        <v>391</v>
      </c>
      <c r="B83">
        <v>0.93500000000000005</v>
      </c>
      <c r="C83">
        <v>2.63E-2</v>
      </c>
      <c r="D83">
        <v>88197.55</v>
      </c>
      <c r="E83">
        <v>8.5999999999999993E-2</v>
      </c>
      <c r="F83">
        <v>13.7</v>
      </c>
      <c r="G83">
        <v>4.6399999999999997</v>
      </c>
      <c r="H83">
        <v>15.3</v>
      </c>
      <c r="I83">
        <v>66.77</v>
      </c>
      <c r="J83">
        <v>24.43</v>
      </c>
      <c r="K83">
        <v>197.53</v>
      </c>
      <c r="L83">
        <v>370.46</v>
      </c>
      <c r="M83">
        <v>642.25</v>
      </c>
      <c r="N83">
        <v>1024.99</v>
      </c>
      <c r="O83">
        <v>1594.97</v>
      </c>
      <c r="P83">
        <v>2224.06</v>
      </c>
      <c r="Q83">
        <v>3039.42</v>
      </c>
      <c r="R83">
        <v>3127.79</v>
      </c>
      <c r="S83">
        <v>46052.66</v>
      </c>
      <c r="T83">
        <v>0</v>
      </c>
      <c r="U83" t="s">
        <v>34</v>
      </c>
      <c r="V83">
        <v>0</v>
      </c>
      <c r="W83">
        <v>23.87</v>
      </c>
      <c r="X83">
        <v>1.55</v>
      </c>
      <c r="Y83">
        <v>1.4</v>
      </c>
      <c r="Z83">
        <v>3518.99</v>
      </c>
      <c r="AA83">
        <v>25351.58</v>
      </c>
      <c r="AB83" t="s">
        <v>34</v>
      </c>
      <c r="AC83">
        <v>0</v>
      </c>
      <c r="AD83" t="s">
        <v>34</v>
      </c>
      <c r="AE83" t="s">
        <v>34</v>
      </c>
      <c r="AF83" t="s">
        <v>34</v>
      </c>
      <c r="AH83" s="1">
        <f t="shared" si="39"/>
        <v>0.21272388060385869</v>
      </c>
      <c r="AI83">
        <f t="shared" si="40"/>
        <v>9218.6059999999998</v>
      </c>
      <c r="AJ83">
        <f t="shared" si="41"/>
        <v>8.8815049953688302E-2</v>
      </c>
      <c r="AK83">
        <f t="shared" si="42"/>
        <v>2.8294872047956514E-5</v>
      </c>
      <c r="AL83" s="1">
        <f t="shared" si="43"/>
        <v>4.3537690477395835E-4</v>
      </c>
      <c r="AM83">
        <f t="shared" si="34"/>
        <v>100.496</v>
      </c>
      <c r="AN83">
        <f t="shared" si="35"/>
        <v>9118.11</v>
      </c>
    </row>
    <row r="84" spans="1:40" x14ac:dyDescent="0.25">
      <c r="A84" t="s">
        <v>392</v>
      </c>
      <c r="B84">
        <v>0.93500000000000005</v>
      </c>
      <c r="C84">
        <v>9.4000000000000004E-3</v>
      </c>
      <c r="D84">
        <v>87217.69</v>
      </c>
      <c r="E84">
        <v>7.3999999999999996E-2</v>
      </c>
      <c r="F84">
        <v>15.59</v>
      </c>
      <c r="G84">
        <v>0.313</v>
      </c>
      <c r="H84">
        <v>3.02</v>
      </c>
      <c r="I84">
        <v>25.55</v>
      </c>
      <c r="J84">
        <v>11.61</v>
      </c>
      <c r="K84">
        <v>96.35</v>
      </c>
      <c r="L84">
        <v>185.04</v>
      </c>
      <c r="M84">
        <v>383.95</v>
      </c>
      <c r="N84">
        <v>665.82</v>
      </c>
      <c r="O84">
        <v>1079.44</v>
      </c>
      <c r="P84">
        <v>1749.59</v>
      </c>
      <c r="Q84">
        <v>2347.34</v>
      </c>
      <c r="R84">
        <v>2171.61</v>
      </c>
      <c r="S84">
        <v>69232.429999999993</v>
      </c>
      <c r="T84">
        <v>0</v>
      </c>
      <c r="U84" t="s">
        <v>34</v>
      </c>
      <c r="V84">
        <v>0</v>
      </c>
      <c r="W84">
        <v>43.58</v>
      </c>
      <c r="X84">
        <v>2.85</v>
      </c>
      <c r="Y84">
        <v>1.1200000000000001</v>
      </c>
      <c r="Z84">
        <v>2726.87</v>
      </c>
      <c r="AA84">
        <v>46870.080000000002</v>
      </c>
      <c r="AB84" t="s">
        <v>34</v>
      </c>
      <c r="AC84">
        <v>0</v>
      </c>
      <c r="AD84" t="s">
        <v>34</v>
      </c>
      <c r="AE84" t="s">
        <v>34</v>
      </c>
      <c r="AF84" t="s">
        <v>34</v>
      </c>
      <c r="AH84" s="1">
        <f t="shared" si="39"/>
        <v>0.23399733325272648</v>
      </c>
      <c r="AI84">
        <f t="shared" si="40"/>
        <v>6563.6869999999999</v>
      </c>
      <c r="AJ84">
        <f t="shared" si="41"/>
        <v>5.5070044981967201E-2</v>
      </c>
      <c r="AK84">
        <f t="shared" si="42"/>
        <v>3.152504537050448E-5</v>
      </c>
      <c r="AL84" s="1">
        <f t="shared" si="43"/>
        <v>7.6803321224701607E-4</v>
      </c>
      <c r="AM84">
        <f t="shared" si="34"/>
        <v>44.546999999999997</v>
      </c>
      <c r="AN84">
        <f t="shared" si="35"/>
        <v>6519.14</v>
      </c>
    </row>
    <row r="85" spans="1:40" x14ac:dyDescent="0.25">
      <c r="A85" t="s">
        <v>393</v>
      </c>
      <c r="B85">
        <v>0.93500000000000005</v>
      </c>
      <c r="C85">
        <v>1.14E-2</v>
      </c>
      <c r="D85">
        <v>88872.76</v>
      </c>
      <c r="E85">
        <v>7.28</v>
      </c>
      <c r="F85">
        <v>25.84</v>
      </c>
      <c r="G85">
        <v>7.62</v>
      </c>
      <c r="H85">
        <v>9.0500000000000007</v>
      </c>
      <c r="I85">
        <v>33.99</v>
      </c>
      <c r="J85">
        <v>4.8099999999999996</v>
      </c>
      <c r="K85">
        <v>116.33</v>
      </c>
      <c r="L85">
        <v>221.11</v>
      </c>
      <c r="M85">
        <v>420.39</v>
      </c>
      <c r="N85">
        <v>684.72</v>
      </c>
      <c r="O85">
        <v>1014.93</v>
      </c>
      <c r="P85">
        <v>1506.81</v>
      </c>
      <c r="Q85">
        <v>1991.53</v>
      </c>
      <c r="R85">
        <v>2060.08</v>
      </c>
      <c r="S85">
        <v>52476.56</v>
      </c>
      <c r="T85">
        <v>0</v>
      </c>
      <c r="U85" t="s">
        <v>34</v>
      </c>
      <c r="V85">
        <v>0</v>
      </c>
      <c r="W85">
        <v>15.88</v>
      </c>
      <c r="X85">
        <v>1.1399999999999999</v>
      </c>
      <c r="Y85">
        <v>0.84</v>
      </c>
      <c r="Z85">
        <v>1803.95</v>
      </c>
      <c r="AA85">
        <v>16622.14</v>
      </c>
      <c r="AB85" t="s">
        <v>34</v>
      </c>
      <c r="AC85">
        <v>0</v>
      </c>
      <c r="AD85" t="s">
        <v>34</v>
      </c>
      <c r="AE85" t="s">
        <v>34</v>
      </c>
      <c r="AF85" t="s">
        <v>34</v>
      </c>
      <c r="AH85" s="1">
        <f t="shared" si="39"/>
        <v>7.6493341003006352E-2</v>
      </c>
      <c r="AI85">
        <f t="shared" si="40"/>
        <v>6044.41</v>
      </c>
      <c r="AJ85">
        <f t="shared" si="41"/>
        <v>7.720283247390182E-2</v>
      </c>
      <c r="AK85">
        <f t="shared" si="42"/>
        <v>3.6554809618735344E-3</v>
      </c>
      <c r="AL85" s="1">
        <f t="shared" si="43"/>
        <v>6.2580589701710654E-2</v>
      </c>
      <c r="AM85">
        <f t="shared" si="34"/>
        <v>83.78</v>
      </c>
      <c r="AN85">
        <f t="shared" si="35"/>
        <v>5960.63</v>
      </c>
    </row>
    <row r="86" spans="1:40" x14ac:dyDescent="0.25">
      <c r="A86" t="s">
        <v>394</v>
      </c>
      <c r="B86">
        <v>0.93500000000000005</v>
      </c>
      <c r="C86">
        <v>1.6400000000000001E-2</v>
      </c>
      <c r="D86">
        <v>83423.98</v>
      </c>
      <c r="E86">
        <v>0.96199999999999997</v>
      </c>
      <c r="F86">
        <v>25.84</v>
      </c>
      <c r="G86">
        <v>7.56</v>
      </c>
      <c r="H86">
        <v>18.48</v>
      </c>
      <c r="I86">
        <v>72.52</v>
      </c>
      <c r="J86">
        <v>34.270000000000003</v>
      </c>
      <c r="K86">
        <v>241.59</v>
      </c>
      <c r="L86">
        <v>412.07</v>
      </c>
      <c r="M86">
        <v>741.56</v>
      </c>
      <c r="N86">
        <v>1109.3699999999999</v>
      </c>
      <c r="O86">
        <v>1653.79</v>
      </c>
      <c r="P86">
        <v>2274.35</v>
      </c>
      <c r="Q86">
        <v>2841.5</v>
      </c>
      <c r="R86">
        <v>2748.32</v>
      </c>
      <c r="S86">
        <v>37562.800000000003</v>
      </c>
      <c r="T86">
        <v>0</v>
      </c>
      <c r="U86" t="s">
        <v>34</v>
      </c>
      <c r="V86">
        <v>0</v>
      </c>
      <c r="W86">
        <v>19.12</v>
      </c>
      <c r="X86">
        <v>1.64</v>
      </c>
      <c r="Y86">
        <v>1.58</v>
      </c>
      <c r="Z86">
        <v>2880.72</v>
      </c>
      <c r="AA86">
        <v>19645.86</v>
      </c>
      <c r="AB86" t="s">
        <v>34</v>
      </c>
      <c r="AC86">
        <v>0</v>
      </c>
      <c r="AD86" t="s">
        <v>34</v>
      </c>
      <c r="AE86" t="s">
        <v>34</v>
      </c>
      <c r="AF86" t="s">
        <v>34</v>
      </c>
      <c r="AH86" s="1">
        <f t="shared" si="39"/>
        <v>0.25890815494252273</v>
      </c>
      <c r="AI86">
        <f t="shared" si="40"/>
        <v>9433.8619999999992</v>
      </c>
      <c r="AJ86">
        <f t="shared" si="41"/>
        <v>0.10622375623804604</v>
      </c>
      <c r="AK86">
        <f t="shared" si="42"/>
        <v>3.385535808551821E-4</v>
      </c>
      <c r="AL86" s="1">
        <f t="shared" si="43"/>
        <v>3.9819528954012995E-3</v>
      </c>
      <c r="AM86">
        <f t="shared" si="34"/>
        <v>125.36199999999999</v>
      </c>
      <c r="AN86">
        <f t="shared" si="35"/>
        <v>9308.5</v>
      </c>
    </row>
    <row r="87" spans="1:40" x14ac:dyDescent="0.25">
      <c r="A87" t="s">
        <v>395</v>
      </c>
      <c r="B87">
        <v>0.93500000000000005</v>
      </c>
      <c r="C87">
        <v>4.4999999999999997E-3</v>
      </c>
      <c r="D87">
        <v>85026.27</v>
      </c>
      <c r="E87">
        <v>0.51200000000000001</v>
      </c>
      <c r="F87">
        <v>24.63</v>
      </c>
      <c r="G87">
        <v>3.14</v>
      </c>
      <c r="H87">
        <v>11.69</v>
      </c>
      <c r="I87">
        <v>67.11</v>
      </c>
      <c r="J87">
        <v>20.16</v>
      </c>
      <c r="K87">
        <v>226.56</v>
      </c>
      <c r="L87">
        <v>382.67</v>
      </c>
      <c r="M87">
        <v>672.89</v>
      </c>
      <c r="N87">
        <v>1033.68</v>
      </c>
      <c r="O87">
        <v>1489.21</v>
      </c>
      <c r="P87">
        <v>2061.9</v>
      </c>
      <c r="Q87">
        <v>2669.53</v>
      </c>
      <c r="R87">
        <v>2616.2800000000002</v>
      </c>
      <c r="S87">
        <v>42501.84</v>
      </c>
      <c r="T87">
        <v>0</v>
      </c>
      <c r="U87" t="s">
        <v>34</v>
      </c>
      <c r="V87">
        <v>0</v>
      </c>
      <c r="W87">
        <v>17.600000000000001</v>
      </c>
      <c r="X87">
        <v>1.1599999999999999</v>
      </c>
      <c r="Y87">
        <v>0.94</v>
      </c>
      <c r="Z87">
        <v>2223.19</v>
      </c>
      <c r="AA87">
        <v>18021.95</v>
      </c>
      <c r="AB87" t="s">
        <v>34</v>
      </c>
      <c r="AC87">
        <v>0</v>
      </c>
      <c r="AD87" t="s">
        <v>34</v>
      </c>
      <c r="AE87" t="s">
        <v>34</v>
      </c>
      <c r="AF87" t="s">
        <v>34</v>
      </c>
      <c r="AH87" s="1">
        <f t="shared" si="39"/>
        <v>0.1634953067197869</v>
      </c>
      <c r="AI87">
        <f t="shared" si="40"/>
        <v>8663.6820000000007</v>
      </c>
      <c r="AJ87">
        <f t="shared" si="41"/>
        <v>0.10987923759639168</v>
      </c>
      <c r="AK87">
        <f t="shared" si="42"/>
        <v>1.9179406112686503E-4</v>
      </c>
      <c r="AL87" s="1">
        <f t="shared" si="43"/>
        <v>2.2598870056497176E-3</v>
      </c>
      <c r="AM87">
        <f t="shared" si="34"/>
        <v>107.08199999999999</v>
      </c>
      <c r="AN87">
        <f t="shared" si="35"/>
        <v>8556.6</v>
      </c>
    </row>
    <row r="88" spans="1:40" x14ac:dyDescent="0.25">
      <c r="A88" t="s">
        <v>396</v>
      </c>
      <c r="B88">
        <v>0.93500000000000005</v>
      </c>
      <c r="C88">
        <v>7.0000000000000001E-3</v>
      </c>
      <c r="D88">
        <v>85184.98</v>
      </c>
      <c r="E88">
        <v>0</v>
      </c>
      <c r="F88">
        <v>15.3</v>
      </c>
      <c r="G88">
        <v>0.51500000000000001</v>
      </c>
      <c r="H88">
        <v>2.44</v>
      </c>
      <c r="I88">
        <v>17.36</v>
      </c>
      <c r="J88">
        <v>4.71</v>
      </c>
      <c r="K88">
        <v>60.22</v>
      </c>
      <c r="L88">
        <v>113.83</v>
      </c>
      <c r="M88">
        <v>215.12</v>
      </c>
      <c r="N88">
        <v>356.94</v>
      </c>
      <c r="O88">
        <v>553.99</v>
      </c>
      <c r="P88">
        <v>859.23</v>
      </c>
      <c r="Q88">
        <v>1198.74</v>
      </c>
      <c r="R88">
        <v>1233.06</v>
      </c>
      <c r="S88">
        <v>46181.57</v>
      </c>
      <c r="T88">
        <v>0</v>
      </c>
      <c r="U88" t="s">
        <v>34</v>
      </c>
      <c r="V88">
        <v>0</v>
      </c>
      <c r="W88">
        <v>11.65</v>
      </c>
      <c r="X88">
        <v>0.77</v>
      </c>
      <c r="Y88">
        <v>0.41</v>
      </c>
      <c r="Z88">
        <v>948.97</v>
      </c>
      <c r="AA88">
        <v>12095.93</v>
      </c>
      <c r="AB88" t="s">
        <v>34</v>
      </c>
      <c r="AC88">
        <v>0</v>
      </c>
      <c r="AD88" t="s">
        <v>34</v>
      </c>
      <c r="AE88" t="s">
        <v>34</v>
      </c>
      <c r="AF88" t="s">
        <v>34</v>
      </c>
      <c r="AH88" s="1">
        <f t="shared" si="39"/>
        <v>0.1456718618794143</v>
      </c>
      <c r="AI88">
        <f t="shared" si="40"/>
        <v>3398.3949999999995</v>
      </c>
      <c r="AJ88">
        <f t="shared" si="41"/>
        <v>7.0086007239039599E-2</v>
      </c>
      <c r="AK88">
        <f t="shared" si="42"/>
        <v>0</v>
      </c>
      <c r="AL88" s="1">
        <f t="shared" si="43"/>
        <v>0</v>
      </c>
      <c r="AM88">
        <f t="shared" si="34"/>
        <v>35.615000000000002</v>
      </c>
      <c r="AN88">
        <f t="shared" si="35"/>
        <v>3362.7799999999997</v>
      </c>
    </row>
    <row r="89" spans="1:40" x14ac:dyDescent="0.25">
      <c r="A89" t="s">
        <v>397</v>
      </c>
      <c r="B89">
        <v>0.93500000000000005</v>
      </c>
      <c r="C89">
        <v>1.7399999999999999E-2</v>
      </c>
      <c r="D89">
        <v>83849</v>
      </c>
      <c r="E89">
        <v>0.309</v>
      </c>
      <c r="F89">
        <v>44.29</v>
      </c>
      <c r="G89">
        <v>2.46</v>
      </c>
      <c r="H89">
        <v>8.7899999999999991</v>
      </c>
      <c r="I89">
        <v>44.12</v>
      </c>
      <c r="J89">
        <v>11.63</v>
      </c>
      <c r="K89">
        <v>155.88999999999999</v>
      </c>
      <c r="L89">
        <v>266.52</v>
      </c>
      <c r="M89">
        <v>499.46</v>
      </c>
      <c r="N89">
        <v>778.17</v>
      </c>
      <c r="O89">
        <v>1163.0899999999999</v>
      </c>
      <c r="P89">
        <v>1749.7</v>
      </c>
      <c r="Q89">
        <v>2281.96</v>
      </c>
      <c r="R89">
        <v>2250.69</v>
      </c>
      <c r="S89">
        <v>44340.04</v>
      </c>
      <c r="T89">
        <v>0</v>
      </c>
      <c r="U89" t="s">
        <v>34</v>
      </c>
      <c r="V89">
        <v>0</v>
      </c>
      <c r="W89">
        <v>24.06</v>
      </c>
      <c r="X89">
        <v>1.6</v>
      </c>
      <c r="Y89">
        <v>1.38</v>
      </c>
      <c r="Z89">
        <v>3180.68</v>
      </c>
      <c r="AA89">
        <v>24657.32</v>
      </c>
      <c r="AB89" t="s">
        <v>34</v>
      </c>
      <c r="AC89">
        <v>0</v>
      </c>
      <c r="AD89" t="s">
        <v>34</v>
      </c>
      <c r="AE89" t="s">
        <v>34</v>
      </c>
      <c r="AF89" t="s">
        <v>34</v>
      </c>
      <c r="AH89" s="1">
        <f t="shared" si="39"/>
        <v>0.14023384255366061</v>
      </c>
      <c r="AI89">
        <f t="shared" si="40"/>
        <v>7006.3890000000001</v>
      </c>
      <c r="AJ89">
        <f t="shared" si="41"/>
        <v>8.909527347545293E-2</v>
      </c>
      <c r="AK89">
        <f t="shared" si="42"/>
        <v>1.354099107784536E-4</v>
      </c>
      <c r="AL89" s="1">
        <f t="shared" si="43"/>
        <v>1.9821669125665536E-3</v>
      </c>
      <c r="AM89">
        <f t="shared" si="34"/>
        <v>99.968999999999994</v>
      </c>
      <c r="AN89">
        <f t="shared" si="35"/>
        <v>6906.42</v>
      </c>
    </row>
    <row r="90" spans="1:40" x14ac:dyDescent="0.25">
      <c r="A90" t="s">
        <v>398</v>
      </c>
      <c r="B90">
        <v>0.93500000000000005</v>
      </c>
      <c r="C90">
        <v>0.46</v>
      </c>
      <c r="D90">
        <v>80683.820000000007</v>
      </c>
      <c r="E90">
        <v>2.66</v>
      </c>
      <c r="F90">
        <v>30.82</v>
      </c>
      <c r="G90">
        <v>6.55</v>
      </c>
      <c r="H90">
        <v>15.01</v>
      </c>
      <c r="I90">
        <v>67.95</v>
      </c>
      <c r="J90">
        <v>21.23</v>
      </c>
      <c r="K90">
        <v>227.73</v>
      </c>
      <c r="L90">
        <v>407.88</v>
      </c>
      <c r="M90">
        <v>751.68</v>
      </c>
      <c r="N90">
        <v>1159.51</v>
      </c>
      <c r="O90">
        <v>1705.35</v>
      </c>
      <c r="P90">
        <v>2422.44</v>
      </c>
      <c r="Q90">
        <v>3126.68</v>
      </c>
      <c r="R90">
        <v>3012.91</v>
      </c>
      <c r="S90">
        <v>34976.04</v>
      </c>
      <c r="T90">
        <v>0</v>
      </c>
      <c r="U90" t="s">
        <v>34</v>
      </c>
      <c r="V90">
        <v>0</v>
      </c>
      <c r="W90">
        <v>21.69</v>
      </c>
      <c r="X90">
        <v>1.46</v>
      </c>
      <c r="Y90">
        <v>1.1299999999999999</v>
      </c>
      <c r="Z90">
        <v>2707.2</v>
      </c>
      <c r="AA90">
        <v>23261.64</v>
      </c>
      <c r="AB90" t="s">
        <v>34</v>
      </c>
      <c r="AC90">
        <v>0</v>
      </c>
      <c r="AD90" t="s">
        <v>34</v>
      </c>
      <c r="AE90" t="s">
        <v>34</v>
      </c>
      <c r="AF90" t="s">
        <v>34</v>
      </c>
      <c r="AH90" s="1">
        <f t="shared" si="39"/>
        <v>0.17066526544429034</v>
      </c>
      <c r="AI90">
        <f t="shared" si="40"/>
        <v>9945.49</v>
      </c>
      <c r="AJ90">
        <f t="shared" si="41"/>
        <v>9.4008520334868964E-2</v>
      </c>
      <c r="AK90">
        <f t="shared" si="42"/>
        <v>8.5074264075632954E-4</v>
      </c>
      <c r="AL90" s="1">
        <f t="shared" si="43"/>
        <v>1.1680498836341282E-2</v>
      </c>
      <c r="AM90">
        <f t="shared" si="34"/>
        <v>122.99000000000001</v>
      </c>
      <c r="AN90">
        <f t="shared" si="35"/>
        <v>9822.5</v>
      </c>
    </row>
    <row r="91" spans="1:40" x14ac:dyDescent="0.25">
      <c r="A91" t="s">
        <v>399</v>
      </c>
      <c r="B91">
        <v>0.93500000000000005</v>
      </c>
      <c r="C91">
        <v>3.4000000000000002E-2</v>
      </c>
      <c r="D91">
        <v>81255.33</v>
      </c>
      <c r="E91">
        <v>20.03</v>
      </c>
      <c r="F91">
        <v>59.55</v>
      </c>
      <c r="G91">
        <v>39.950000000000003</v>
      </c>
      <c r="H91">
        <v>31.52</v>
      </c>
      <c r="I91">
        <v>93.11</v>
      </c>
      <c r="J91">
        <v>51.71</v>
      </c>
      <c r="K91">
        <v>179.7</v>
      </c>
      <c r="L91">
        <v>335.85</v>
      </c>
      <c r="M91">
        <v>686.16</v>
      </c>
      <c r="N91">
        <v>967.42</v>
      </c>
      <c r="O91">
        <v>1496.07</v>
      </c>
      <c r="P91">
        <v>2241.58</v>
      </c>
      <c r="Q91">
        <v>3112.12</v>
      </c>
      <c r="R91">
        <v>3057.39</v>
      </c>
      <c r="S91">
        <v>45052.480000000003</v>
      </c>
      <c r="T91">
        <v>0</v>
      </c>
      <c r="U91" t="s">
        <v>34</v>
      </c>
      <c r="V91">
        <v>0</v>
      </c>
      <c r="W91">
        <v>24.45</v>
      </c>
      <c r="X91">
        <v>2</v>
      </c>
      <c r="Y91">
        <v>1.77</v>
      </c>
      <c r="Z91">
        <v>7855.28</v>
      </c>
      <c r="AA91">
        <v>37585.519999999997</v>
      </c>
      <c r="AB91" t="s">
        <v>34</v>
      </c>
      <c r="AC91">
        <v>0</v>
      </c>
      <c r="AD91" t="s">
        <v>34</v>
      </c>
      <c r="AE91" t="s">
        <v>34</v>
      </c>
      <c r="AF91" t="s">
        <v>34</v>
      </c>
      <c r="AH91" s="1">
        <f t="shared" si="39"/>
        <v>0.39976276095570873</v>
      </c>
      <c r="AI91">
        <f t="shared" si="40"/>
        <v>9314.77</v>
      </c>
      <c r="AJ91">
        <f t="shared" si="41"/>
        <v>8.0166668153712997E-2</v>
      </c>
      <c r="AK91">
        <f t="shared" si="42"/>
        <v>6.4361271416269305E-3</v>
      </c>
      <c r="AL91" s="1">
        <f t="shared" si="43"/>
        <v>0.11146355036171399</v>
      </c>
      <c r="AM91">
        <f t="shared" si="34"/>
        <v>244.16000000000003</v>
      </c>
      <c r="AN91">
        <f t="shared" si="35"/>
        <v>9070.61</v>
      </c>
    </row>
    <row r="92" spans="1:40" x14ac:dyDescent="0.25">
      <c r="A92" t="s">
        <v>400</v>
      </c>
      <c r="B92">
        <v>0.93500000000000005</v>
      </c>
      <c r="C92">
        <v>4.8999999999999998E-3</v>
      </c>
      <c r="D92">
        <v>85070.1</v>
      </c>
      <c r="E92">
        <v>0</v>
      </c>
      <c r="F92">
        <v>14.94</v>
      </c>
      <c r="G92">
        <v>0.53100000000000003</v>
      </c>
      <c r="H92">
        <v>2.21</v>
      </c>
      <c r="I92">
        <v>13.95</v>
      </c>
      <c r="J92">
        <v>4.55</v>
      </c>
      <c r="K92">
        <v>61.94</v>
      </c>
      <c r="L92">
        <v>121.02</v>
      </c>
      <c r="M92">
        <v>236.56</v>
      </c>
      <c r="N92">
        <v>361.38</v>
      </c>
      <c r="O92">
        <v>577.70000000000005</v>
      </c>
      <c r="P92">
        <v>881.88</v>
      </c>
      <c r="Q92">
        <v>1208.73</v>
      </c>
      <c r="R92">
        <v>1240.4100000000001</v>
      </c>
      <c r="S92">
        <v>45805.97</v>
      </c>
      <c r="T92">
        <v>0</v>
      </c>
      <c r="U92" t="s">
        <v>34</v>
      </c>
      <c r="V92">
        <v>0</v>
      </c>
      <c r="W92">
        <v>11.27</v>
      </c>
      <c r="X92">
        <v>0.75</v>
      </c>
      <c r="Y92">
        <v>0.43</v>
      </c>
      <c r="Z92">
        <v>959.44</v>
      </c>
      <c r="AA92">
        <v>11497.14</v>
      </c>
      <c r="AB92" t="s">
        <v>34</v>
      </c>
      <c r="AC92">
        <v>0</v>
      </c>
      <c r="AD92" t="s">
        <v>34</v>
      </c>
      <c r="AE92" t="s">
        <v>34</v>
      </c>
      <c r="AF92" t="s">
        <v>34</v>
      </c>
      <c r="AH92" s="1">
        <f t="shared" si="39"/>
        <v>0.15478850023967963</v>
      </c>
      <c r="AI92">
        <f t="shared" si="40"/>
        <v>3485.3910000000001</v>
      </c>
      <c r="AJ92">
        <f t="shared" si="41"/>
        <v>7.0236313330611866E-2</v>
      </c>
      <c r="AK92">
        <f t="shared" si="42"/>
        <v>0</v>
      </c>
      <c r="AL92" s="1">
        <f t="shared" si="43"/>
        <v>0</v>
      </c>
      <c r="AM92">
        <f t="shared" si="34"/>
        <v>31.631</v>
      </c>
      <c r="AN92">
        <f t="shared" si="35"/>
        <v>3453.76</v>
      </c>
    </row>
    <row r="93" spans="1:40" x14ac:dyDescent="0.25">
      <c r="A93" t="s">
        <v>401</v>
      </c>
      <c r="B93">
        <v>0.93500000000000005</v>
      </c>
      <c r="C93">
        <v>1.9300000000000001E-2</v>
      </c>
      <c r="D93">
        <v>84649.25</v>
      </c>
      <c r="E93">
        <v>0</v>
      </c>
      <c r="F93">
        <v>19</v>
      </c>
      <c r="G93">
        <v>2.77</v>
      </c>
      <c r="H93">
        <v>9.1</v>
      </c>
      <c r="I93">
        <v>38.18</v>
      </c>
      <c r="J93">
        <v>5.86</v>
      </c>
      <c r="K93">
        <v>114.39</v>
      </c>
      <c r="L93">
        <v>186.6</v>
      </c>
      <c r="M93">
        <v>316.87</v>
      </c>
      <c r="N93">
        <v>452.5</v>
      </c>
      <c r="O93">
        <v>656.29</v>
      </c>
      <c r="P93">
        <v>959.04</v>
      </c>
      <c r="Q93">
        <v>1324.6</v>
      </c>
      <c r="R93">
        <v>1347.56</v>
      </c>
      <c r="S93">
        <v>41267.54</v>
      </c>
      <c r="T93">
        <v>0</v>
      </c>
      <c r="U93" t="s">
        <v>34</v>
      </c>
      <c r="V93">
        <v>0</v>
      </c>
      <c r="W93">
        <v>6.23</v>
      </c>
      <c r="X93">
        <v>0.43099999999999999</v>
      </c>
      <c r="Y93">
        <v>0.35</v>
      </c>
      <c r="Z93">
        <v>822.31</v>
      </c>
      <c r="AA93">
        <v>6688.56</v>
      </c>
      <c r="AB93" t="s">
        <v>34</v>
      </c>
      <c r="AC93">
        <v>0</v>
      </c>
      <c r="AD93" t="s">
        <v>34</v>
      </c>
      <c r="AE93" t="s">
        <v>34</v>
      </c>
      <c r="AF93" t="s">
        <v>34</v>
      </c>
      <c r="AH93" s="1">
        <f t="shared" si="39"/>
        <v>8.8671820303970958E-2</v>
      </c>
      <c r="AI93">
        <f t="shared" si="40"/>
        <v>4085.2</v>
      </c>
      <c r="AJ93">
        <f t="shared" si="41"/>
        <v>0.11927552552552553</v>
      </c>
      <c r="AK93">
        <f t="shared" si="42"/>
        <v>0</v>
      </c>
      <c r="AL93" s="1">
        <f t="shared" si="43"/>
        <v>0</v>
      </c>
      <c r="AM93">
        <f t="shared" si="34"/>
        <v>69.05</v>
      </c>
      <c r="AN93">
        <f t="shared" si="35"/>
        <v>4016.15</v>
      </c>
    </row>
    <row r="94" spans="1:40" x14ac:dyDescent="0.25">
      <c r="A94" t="s">
        <v>402</v>
      </c>
      <c r="B94">
        <v>0.93500000000000005</v>
      </c>
      <c r="C94">
        <v>4.5999999999999999E-2</v>
      </c>
      <c r="D94">
        <v>85946.02</v>
      </c>
      <c r="E94">
        <v>3.27</v>
      </c>
      <c r="F94">
        <v>32.43</v>
      </c>
      <c r="G94">
        <v>8.0500000000000007</v>
      </c>
      <c r="H94">
        <v>13.85</v>
      </c>
      <c r="I94">
        <v>34.9</v>
      </c>
      <c r="J94">
        <v>19.7</v>
      </c>
      <c r="K94">
        <v>103.65</v>
      </c>
      <c r="L94">
        <v>196.38</v>
      </c>
      <c r="M94">
        <v>375.95</v>
      </c>
      <c r="N94">
        <v>511.24</v>
      </c>
      <c r="O94">
        <v>841.75</v>
      </c>
      <c r="P94">
        <v>1241.03</v>
      </c>
      <c r="Q94">
        <v>1756.06</v>
      </c>
      <c r="R94">
        <v>1738.35</v>
      </c>
      <c r="S94">
        <v>47601.79</v>
      </c>
      <c r="T94">
        <v>0</v>
      </c>
      <c r="U94" t="s">
        <v>34</v>
      </c>
      <c r="V94">
        <v>0</v>
      </c>
      <c r="W94">
        <v>25.63</v>
      </c>
      <c r="X94">
        <v>1.78</v>
      </c>
      <c r="Y94">
        <v>1.36</v>
      </c>
      <c r="Z94">
        <v>5578.79</v>
      </c>
      <c r="AA94">
        <v>30813.040000000001</v>
      </c>
      <c r="AB94" t="s">
        <v>34</v>
      </c>
      <c r="AC94">
        <v>0</v>
      </c>
      <c r="AD94" t="s">
        <v>34</v>
      </c>
      <c r="AE94" t="s">
        <v>34</v>
      </c>
      <c r="AF94" t="s">
        <v>34</v>
      </c>
      <c r="AH94" s="1">
        <f t="shared" si="39"/>
        <v>0.32754340501193707</v>
      </c>
      <c r="AI94">
        <f t="shared" si="40"/>
        <v>5138.26</v>
      </c>
      <c r="AJ94">
        <f t="shared" si="41"/>
        <v>8.3519334746138291E-2</v>
      </c>
      <c r="AK94">
        <f t="shared" si="42"/>
        <v>1.8621231620787446E-3</v>
      </c>
      <c r="AL94" s="1">
        <f t="shared" si="43"/>
        <v>3.154848046309696E-2</v>
      </c>
      <c r="AM94">
        <f t="shared" si="34"/>
        <v>92.5</v>
      </c>
      <c r="AN94">
        <f t="shared" si="35"/>
        <v>5045.76</v>
      </c>
    </row>
    <row r="95" spans="1:40" x14ac:dyDescent="0.25">
      <c r="A95" t="s">
        <v>403</v>
      </c>
      <c r="B95">
        <v>0.93500000000000005</v>
      </c>
      <c r="C95">
        <v>2.1700000000000001E-2</v>
      </c>
      <c r="D95">
        <v>87123.88</v>
      </c>
      <c r="E95">
        <v>7.66</v>
      </c>
      <c r="F95">
        <v>18.989999999999998</v>
      </c>
      <c r="G95">
        <v>8.07</v>
      </c>
      <c r="H95">
        <v>20.16</v>
      </c>
      <c r="I95">
        <v>43.64</v>
      </c>
      <c r="J95">
        <v>9.24</v>
      </c>
      <c r="K95">
        <v>113.02</v>
      </c>
      <c r="L95">
        <v>202.83</v>
      </c>
      <c r="M95">
        <v>355.89</v>
      </c>
      <c r="N95">
        <v>552.22</v>
      </c>
      <c r="O95">
        <v>846.14</v>
      </c>
      <c r="P95">
        <v>1239.54</v>
      </c>
      <c r="Q95">
        <v>1694.33</v>
      </c>
      <c r="R95">
        <v>1806.97</v>
      </c>
      <c r="S95">
        <v>42481.25</v>
      </c>
      <c r="T95">
        <v>0</v>
      </c>
      <c r="U95" t="s">
        <v>34</v>
      </c>
      <c r="V95">
        <v>0</v>
      </c>
      <c r="W95">
        <v>16.57</v>
      </c>
      <c r="X95">
        <v>1.1000000000000001</v>
      </c>
      <c r="Y95">
        <v>0.72</v>
      </c>
      <c r="Z95">
        <v>1609.25</v>
      </c>
      <c r="AA95">
        <v>16836.91</v>
      </c>
      <c r="AB95" t="s">
        <v>34</v>
      </c>
      <c r="AC95">
        <v>0</v>
      </c>
      <c r="AD95" t="s">
        <v>34</v>
      </c>
      <c r="AE95" t="s">
        <v>34</v>
      </c>
      <c r="AF95" t="s">
        <v>34</v>
      </c>
      <c r="AH95" s="1">
        <f t="shared" si="39"/>
        <v>0.1315685076987233</v>
      </c>
      <c r="AI95">
        <f t="shared" si="40"/>
        <v>5111.7299999999996</v>
      </c>
      <c r="AJ95">
        <f t="shared" si="41"/>
        <v>9.117898575277926E-2</v>
      </c>
      <c r="AK95">
        <f t="shared" si="42"/>
        <v>4.5209610878636395E-3</v>
      </c>
      <c r="AL95" s="1">
        <f t="shared" si="43"/>
        <v>6.7775614935409664E-2</v>
      </c>
      <c r="AM95">
        <f t="shared" si="34"/>
        <v>98.52</v>
      </c>
      <c r="AN95">
        <f t="shared" si="35"/>
        <v>5013.21</v>
      </c>
    </row>
    <row r="96" spans="1:40" x14ac:dyDescent="0.25">
      <c r="A96" t="s">
        <v>404</v>
      </c>
      <c r="B96">
        <v>0.93500000000000005</v>
      </c>
      <c r="C96">
        <v>1.2200000000000001E-2</v>
      </c>
      <c r="D96">
        <v>82191.44</v>
      </c>
      <c r="E96">
        <v>0.32300000000000001</v>
      </c>
      <c r="F96">
        <v>23.91</v>
      </c>
      <c r="G96">
        <v>4</v>
      </c>
      <c r="H96">
        <v>10.220000000000001</v>
      </c>
      <c r="I96">
        <v>42.17</v>
      </c>
      <c r="J96">
        <v>16.86</v>
      </c>
      <c r="K96">
        <v>115.62</v>
      </c>
      <c r="L96">
        <v>187.61</v>
      </c>
      <c r="M96">
        <v>328.89</v>
      </c>
      <c r="N96">
        <v>497.35</v>
      </c>
      <c r="O96">
        <v>758.87</v>
      </c>
      <c r="P96">
        <v>1118.75</v>
      </c>
      <c r="Q96">
        <v>1497.31</v>
      </c>
      <c r="R96">
        <v>1525.6</v>
      </c>
      <c r="S96">
        <v>52811.07</v>
      </c>
      <c r="T96">
        <v>0</v>
      </c>
      <c r="U96" t="s">
        <v>34</v>
      </c>
      <c r="V96">
        <v>1.1599999999999999</v>
      </c>
      <c r="W96">
        <v>15.77</v>
      </c>
      <c r="X96">
        <v>1.98</v>
      </c>
      <c r="Y96">
        <v>1.81</v>
      </c>
      <c r="Z96">
        <v>1992.56</v>
      </c>
      <c r="AA96">
        <v>15078.57</v>
      </c>
      <c r="AB96" t="s">
        <v>34</v>
      </c>
      <c r="AC96">
        <v>0</v>
      </c>
      <c r="AD96" t="s">
        <v>34</v>
      </c>
      <c r="AE96" t="s">
        <v>34</v>
      </c>
      <c r="AF96" t="s">
        <v>34</v>
      </c>
      <c r="AH96" s="1">
        <f t="shared" si="39"/>
        <v>0.24145671470435939</v>
      </c>
      <c r="AI96">
        <f t="shared" si="40"/>
        <v>4601.8829999999998</v>
      </c>
      <c r="AJ96">
        <f t="shared" si="41"/>
        <v>0.10334748603351955</v>
      </c>
      <c r="AK96">
        <f t="shared" si="42"/>
        <v>2.1572019154350136E-4</v>
      </c>
      <c r="AL96" s="1">
        <f t="shared" si="43"/>
        <v>2.7936343193219167E-3</v>
      </c>
      <c r="AM96">
        <f t="shared" si="34"/>
        <v>80.623000000000005</v>
      </c>
      <c r="AN96">
        <f t="shared" si="35"/>
        <v>4521.26</v>
      </c>
    </row>
    <row r="97" spans="1:40" x14ac:dyDescent="0.25">
      <c r="A97" t="s">
        <v>405</v>
      </c>
      <c r="B97">
        <v>0.93500000000000005</v>
      </c>
      <c r="C97">
        <v>1.6500000000000001E-2</v>
      </c>
      <c r="D97">
        <v>83892.96</v>
      </c>
      <c r="E97">
        <v>0.255</v>
      </c>
      <c r="F97">
        <v>17.75</v>
      </c>
      <c r="G97">
        <v>5.3</v>
      </c>
      <c r="H97">
        <v>15.21</v>
      </c>
      <c r="I97">
        <v>75.88</v>
      </c>
      <c r="J97">
        <v>15.73</v>
      </c>
      <c r="K97">
        <v>235.42</v>
      </c>
      <c r="L97">
        <v>414.51</v>
      </c>
      <c r="M97">
        <v>728.01</v>
      </c>
      <c r="N97">
        <v>1144.3900000000001</v>
      </c>
      <c r="O97">
        <v>1640.78</v>
      </c>
      <c r="P97">
        <v>2378.71</v>
      </c>
      <c r="Q97">
        <v>3078.11</v>
      </c>
      <c r="R97">
        <v>3115.02</v>
      </c>
      <c r="S97">
        <v>42168.34</v>
      </c>
      <c r="T97">
        <v>0</v>
      </c>
      <c r="U97" t="s">
        <v>34</v>
      </c>
      <c r="V97">
        <v>0</v>
      </c>
      <c r="W97">
        <v>23.44</v>
      </c>
      <c r="X97">
        <v>1.75</v>
      </c>
      <c r="Y97">
        <v>1.41</v>
      </c>
      <c r="Z97">
        <v>2911.8</v>
      </c>
      <c r="AA97">
        <v>23940.720000000001</v>
      </c>
      <c r="AB97" t="s">
        <v>34</v>
      </c>
      <c r="AC97">
        <v>0</v>
      </c>
      <c r="AD97" t="s">
        <v>34</v>
      </c>
      <c r="AE97" t="s">
        <v>34</v>
      </c>
      <c r="AF97" t="s">
        <v>34</v>
      </c>
      <c r="AH97" s="1">
        <f t="shared" si="39"/>
        <v>0.1176910354573196</v>
      </c>
      <c r="AI97">
        <f t="shared" si="40"/>
        <v>9750.0550000000003</v>
      </c>
      <c r="AJ97">
        <f t="shared" si="41"/>
        <v>9.8969609578300838E-2</v>
      </c>
      <c r="AK97">
        <f t="shared" si="42"/>
        <v>8.2843043296048542E-5</v>
      </c>
      <c r="AL97" s="1">
        <f t="shared" si="43"/>
        <v>1.0831705037804775E-3</v>
      </c>
      <c r="AM97">
        <f t="shared" si="34"/>
        <v>114.395</v>
      </c>
      <c r="AN97">
        <f t="shared" si="35"/>
        <v>9635.66</v>
      </c>
    </row>
    <row r="98" spans="1:40" x14ac:dyDescent="0.25">
      <c r="A98" t="s">
        <v>406</v>
      </c>
      <c r="B98">
        <v>0.93500000000000005</v>
      </c>
      <c r="C98">
        <v>2.64E-2</v>
      </c>
      <c r="D98">
        <v>82449.55</v>
      </c>
      <c r="E98">
        <v>0</v>
      </c>
      <c r="F98">
        <v>26.5</v>
      </c>
      <c r="G98">
        <v>4.67</v>
      </c>
      <c r="H98">
        <v>16.04</v>
      </c>
      <c r="I98">
        <v>62.52</v>
      </c>
      <c r="J98">
        <v>11.09</v>
      </c>
      <c r="K98">
        <v>193.6</v>
      </c>
      <c r="L98">
        <v>331.42</v>
      </c>
      <c r="M98">
        <v>561.71</v>
      </c>
      <c r="N98">
        <v>881.51</v>
      </c>
      <c r="O98">
        <v>1280.5999999999999</v>
      </c>
      <c r="P98">
        <v>1876.12</v>
      </c>
      <c r="Q98">
        <v>2469.61</v>
      </c>
      <c r="R98">
        <v>2406.88</v>
      </c>
      <c r="S98">
        <v>43804.03</v>
      </c>
      <c r="T98">
        <v>0</v>
      </c>
      <c r="U98" t="s">
        <v>34</v>
      </c>
      <c r="V98">
        <v>0</v>
      </c>
      <c r="W98">
        <v>32.03</v>
      </c>
      <c r="X98">
        <v>2.0699999999999998</v>
      </c>
      <c r="Y98">
        <v>1.58</v>
      </c>
      <c r="Z98">
        <v>3697.86</v>
      </c>
      <c r="AA98">
        <v>34029.99</v>
      </c>
      <c r="AB98" t="s">
        <v>34</v>
      </c>
      <c r="AC98">
        <v>0</v>
      </c>
      <c r="AD98" t="s">
        <v>34</v>
      </c>
      <c r="AE98" t="s">
        <v>34</v>
      </c>
      <c r="AF98" t="s">
        <v>34</v>
      </c>
      <c r="AH98" s="1">
        <f t="shared" si="39"/>
        <v>0.10080205477947701</v>
      </c>
      <c r="AI98">
        <f t="shared" si="40"/>
        <v>7715.3900000000012</v>
      </c>
      <c r="AJ98">
        <f t="shared" si="41"/>
        <v>0.1031916934950856</v>
      </c>
      <c r="AK98">
        <f t="shared" si="42"/>
        <v>0</v>
      </c>
      <c r="AL98" s="1">
        <f t="shared" si="43"/>
        <v>0</v>
      </c>
      <c r="AM98">
        <f t="shared" si="34"/>
        <v>109.73</v>
      </c>
      <c r="AN98">
        <f t="shared" si="35"/>
        <v>7605.66</v>
      </c>
    </row>
    <row r="99" spans="1:40" x14ac:dyDescent="0.25">
      <c r="A99" t="s">
        <v>407</v>
      </c>
      <c r="B99">
        <v>0.93500000000000005</v>
      </c>
      <c r="C99">
        <v>1.3299999999999999E-2</v>
      </c>
      <c r="D99">
        <v>87009.94</v>
      </c>
      <c r="E99">
        <v>0</v>
      </c>
      <c r="F99">
        <v>33.979999999999997</v>
      </c>
      <c r="G99">
        <v>1.0529999999999999</v>
      </c>
      <c r="H99">
        <v>4.9400000000000004</v>
      </c>
      <c r="I99">
        <v>28.4</v>
      </c>
      <c r="J99">
        <v>6.1</v>
      </c>
      <c r="K99">
        <v>97.64</v>
      </c>
      <c r="L99">
        <v>191.84</v>
      </c>
      <c r="M99">
        <v>379.44</v>
      </c>
      <c r="N99">
        <v>614.77</v>
      </c>
      <c r="O99">
        <v>995.82</v>
      </c>
      <c r="P99">
        <v>1502.04</v>
      </c>
      <c r="Q99">
        <v>1918.48</v>
      </c>
      <c r="R99">
        <v>1978.17</v>
      </c>
      <c r="S99">
        <v>52490.47</v>
      </c>
      <c r="T99">
        <v>0</v>
      </c>
      <c r="U99" t="s">
        <v>34</v>
      </c>
      <c r="V99">
        <v>0</v>
      </c>
      <c r="W99">
        <v>36.119999999999997</v>
      </c>
      <c r="X99">
        <v>2.3199999999999998</v>
      </c>
      <c r="Y99">
        <v>1.37</v>
      </c>
      <c r="Z99">
        <v>3126.59</v>
      </c>
      <c r="AA99">
        <v>37071.32</v>
      </c>
      <c r="AB99" t="s">
        <v>34</v>
      </c>
      <c r="AC99">
        <v>0</v>
      </c>
      <c r="AD99" t="s">
        <v>34</v>
      </c>
      <c r="AE99" t="s">
        <v>34</v>
      </c>
      <c r="AF99" t="s">
        <v>34</v>
      </c>
      <c r="AH99" s="1">
        <f t="shared" si="39"/>
        <v>0.11583952808942499</v>
      </c>
      <c r="AI99">
        <f t="shared" si="40"/>
        <v>5774.5030000000006</v>
      </c>
      <c r="AJ99">
        <f t="shared" si="41"/>
        <v>6.5004926633112303E-2</v>
      </c>
      <c r="AK99">
        <f t="shared" si="42"/>
        <v>0</v>
      </c>
      <c r="AL99" s="1">
        <f t="shared" si="43"/>
        <v>0</v>
      </c>
      <c r="AM99">
        <f t="shared" si="34"/>
        <v>68.37299999999999</v>
      </c>
      <c r="AN99">
        <f t="shared" si="35"/>
        <v>5706.13</v>
      </c>
    </row>
    <row r="100" spans="1:40" x14ac:dyDescent="0.25">
      <c r="A100" t="s">
        <v>408</v>
      </c>
      <c r="B100">
        <v>0.93500000000000005</v>
      </c>
      <c r="C100">
        <v>1.52E-2</v>
      </c>
      <c r="D100">
        <v>87054.45</v>
      </c>
      <c r="E100">
        <v>1.1619999999999999</v>
      </c>
      <c r="F100">
        <v>27.5</v>
      </c>
      <c r="G100">
        <v>1.893</v>
      </c>
      <c r="H100">
        <v>3.27</v>
      </c>
      <c r="I100">
        <v>15.7</v>
      </c>
      <c r="J100">
        <v>3.91</v>
      </c>
      <c r="K100">
        <v>55.17</v>
      </c>
      <c r="L100">
        <v>96.36</v>
      </c>
      <c r="M100">
        <v>176.63</v>
      </c>
      <c r="N100">
        <v>288.13</v>
      </c>
      <c r="O100">
        <v>462.7</v>
      </c>
      <c r="P100">
        <v>675.38</v>
      </c>
      <c r="Q100">
        <v>950.74</v>
      </c>
      <c r="R100">
        <v>988.93</v>
      </c>
      <c r="S100">
        <v>46707.79</v>
      </c>
      <c r="T100">
        <v>0</v>
      </c>
      <c r="U100" t="s">
        <v>34</v>
      </c>
      <c r="V100">
        <v>0</v>
      </c>
      <c r="W100">
        <v>11.06</v>
      </c>
      <c r="X100">
        <v>0.74</v>
      </c>
      <c r="Y100">
        <v>0.44</v>
      </c>
      <c r="Z100">
        <v>1044.1500000000001</v>
      </c>
      <c r="AA100">
        <v>10979.55</v>
      </c>
      <c r="AB100" t="s">
        <v>34</v>
      </c>
      <c r="AC100">
        <v>0</v>
      </c>
      <c r="AD100" t="s">
        <v>34</v>
      </c>
      <c r="AE100" t="s">
        <v>34</v>
      </c>
      <c r="AF100" t="s">
        <v>34</v>
      </c>
      <c r="AH100" s="1">
        <f t="shared" si="39"/>
        <v>0.13285424608063121</v>
      </c>
      <c r="AI100">
        <f t="shared" si="40"/>
        <v>2758.5450000000001</v>
      </c>
      <c r="AJ100">
        <f t="shared" si="41"/>
        <v>8.168734638277711E-2</v>
      </c>
      <c r="AK100">
        <f t="shared" si="42"/>
        <v>1.2222058606979826E-3</v>
      </c>
      <c r="AL100" s="1">
        <f t="shared" si="43"/>
        <v>2.1062171470001809E-2</v>
      </c>
      <c r="AM100">
        <f t="shared" si="34"/>
        <v>49.525000000000006</v>
      </c>
      <c r="AN100">
        <f t="shared" si="35"/>
        <v>2709.0200000000004</v>
      </c>
    </row>
    <row r="101" spans="1:40" x14ac:dyDescent="0.25">
      <c r="AG101" s="1"/>
      <c r="AM101">
        <f t="shared" si="34"/>
        <v>0</v>
      </c>
      <c r="AN101">
        <f t="shared" si="35"/>
        <v>0</v>
      </c>
    </row>
    <row r="102" spans="1:40" x14ac:dyDescent="0.25">
      <c r="AG102" s="1"/>
      <c r="AM102">
        <f t="shared" si="34"/>
        <v>0</v>
      </c>
      <c r="AN102">
        <f t="shared" si="35"/>
        <v>0</v>
      </c>
    </row>
    <row r="103" spans="1:40" x14ac:dyDescent="0.25">
      <c r="AG103" s="1"/>
      <c r="AM103">
        <f t="shared" si="34"/>
        <v>0</v>
      </c>
      <c r="AN103">
        <f t="shared" si="35"/>
        <v>0</v>
      </c>
    </row>
    <row r="104" spans="1:40" x14ac:dyDescent="0.25">
      <c r="AG104" s="1"/>
      <c r="AM104">
        <f t="shared" si="34"/>
        <v>0</v>
      </c>
      <c r="AN104">
        <f t="shared" si="35"/>
        <v>0</v>
      </c>
    </row>
    <row r="105" spans="1:40" x14ac:dyDescent="0.25">
      <c r="AG105" s="1"/>
      <c r="AM105">
        <f t="shared" si="34"/>
        <v>0</v>
      </c>
      <c r="AN105">
        <f t="shared" si="35"/>
        <v>0</v>
      </c>
    </row>
    <row r="106" spans="1:40" x14ac:dyDescent="0.25">
      <c r="AG106" s="1"/>
      <c r="AM106">
        <f t="shared" si="34"/>
        <v>0</v>
      </c>
      <c r="AN106">
        <f t="shared" si="35"/>
        <v>0</v>
      </c>
    </row>
    <row r="107" spans="1:40" x14ac:dyDescent="0.25">
      <c r="AG107" s="1"/>
      <c r="AM107">
        <f t="shared" si="34"/>
        <v>0</v>
      </c>
      <c r="AN107">
        <f t="shared" si="35"/>
        <v>0</v>
      </c>
    </row>
    <row r="108" spans="1:40" x14ac:dyDescent="0.25">
      <c r="AG108" s="1"/>
      <c r="AM108">
        <f t="shared" si="34"/>
        <v>0</v>
      </c>
      <c r="AN108">
        <f t="shared" si="35"/>
        <v>0</v>
      </c>
    </row>
    <row r="109" spans="1:40" x14ac:dyDescent="0.25">
      <c r="AG109" s="1"/>
      <c r="AM109">
        <f t="shared" si="34"/>
        <v>0</v>
      </c>
      <c r="AN109">
        <f t="shared" si="35"/>
        <v>0</v>
      </c>
    </row>
    <row r="110" spans="1:40" x14ac:dyDescent="0.25">
      <c r="AG110" s="1"/>
      <c r="AM110">
        <f t="shared" si="34"/>
        <v>0</v>
      </c>
      <c r="AN110">
        <f t="shared" si="35"/>
        <v>0</v>
      </c>
    </row>
    <row r="111" spans="1:40" x14ac:dyDescent="0.25">
      <c r="AG111" s="1"/>
      <c r="AM111">
        <f t="shared" si="34"/>
        <v>0</v>
      </c>
      <c r="AN111">
        <f t="shared" si="35"/>
        <v>0</v>
      </c>
    </row>
    <row r="112" spans="1:40" x14ac:dyDescent="0.25">
      <c r="AG112" s="1"/>
      <c r="AM112">
        <f t="shared" si="34"/>
        <v>0</v>
      </c>
      <c r="AN112">
        <f t="shared" si="35"/>
        <v>0</v>
      </c>
    </row>
    <row r="113" spans="33:40" x14ac:dyDescent="0.25">
      <c r="AG113" s="1"/>
      <c r="AM113">
        <f t="shared" si="34"/>
        <v>0</v>
      </c>
      <c r="AN113">
        <f t="shared" si="35"/>
        <v>0</v>
      </c>
    </row>
    <row r="114" spans="33:40" x14ac:dyDescent="0.25">
      <c r="AG114" s="1"/>
      <c r="AM114">
        <f t="shared" si="34"/>
        <v>0</v>
      </c>
      <c r="AN114">
        <f t="shared" si="35"/>
        <v>0</v>
      </c>
    </row>
    <row r="115" spans="33:40" x14ac:dyDescent="0.25">
      <c r="AG115" s="1"/>
      <c r="AM115">
        <f t="shared" si="34"/>
        <v>0</v>
      </c>
      <c r="AN115">
        <f t="shared" si="35"/>
        <v>0</v>
      </c>
    </row>
    <row r="116" spans="33:40" x14ac:dyDescent="0.25">
      <c r="AG116" s="1"/>
      <c r="AM116">
        <f t="shared" si="34"/>
        <v>0</v>
      </c>
      <c r="AN116">
        <f t="shared" si="35"/>
        <v>0</v>
      </c>
    </row>
    <row r="117" spans="33:40" x14ac:dyDescent="0.25">
      <c r="AG117" s="1"/>
      <c r="AM117">
        <f t="shared" si="34"/>
        <v>0</v>
      </c>
      <c r="AN117">
        <f t="shared" si="35"/>
        <v>0</v>
      </c>
    </row>
    <row r="118" spans="33:40" x14ac:dyDescent="0.25">
      <c r="AG118" s="1"/>
      <c r="AM118">
        <f t="shared" si="34"/>
        <v>0</v>
      </c>
      <c r="AN118">
        <f t="shared" si="35"/>
        <v>0</v>
      </c>
    </row>
    <row r="119" spans="33:40" x14ac:dyDescent="0.25">
      <c r="AG119" s="1"/>
      <c r="AM119">
        <f t="shared" si="34"/>
        <v>0</v>
      </c>
      <c r="AN119">
        <f t="shared" si="35"/>
        <v>0</v>
      </c>
    </row>
    <row r="120" spans="33:40" x14ac:dyDescent="0.25">
      <c r="AG120" s="1"/>
      <c r="AM120">
        <f t="shared" si="34"/>
        <v>0</v>
      </c>
      <c r="AN120">
        <f t="shared" si="35"/>
        <v>0</v>
      </c>
    </row>
    <row r="121" spans="33:40" x14ac:dyDescent="0.25">
      <c r="AG121" s="1"/>
      <c r="AM121">
        <f t="shared" si="34"/>
        <v>0</v>
      </c>
      <c r="AN121">
        <f t="shared" si="35"/>
        <v>0</v>
      </c>
    </row>
    <row r="122" spans="33:40" x14ac:dyDescent="0.25">
      <c r="AG122" s="1"/>
      <c r="AM122">
        <f t="shared" si="34"/>
        <v>0</v>
      </c>
      <c r="AN122">
        <f t="shared" si="35"/>
        <v>0</v>
      </c>
    </row>
    <row r="123" spans="33:40" x14ac:dyDescent="0.25">
      <c r="AG123" s="1"/>
      <c r="AM123">
        <f t="shared" si="34"/>
        <v>0</v>
      </c>
      <c r="AN123">
        <f t="shared" si="35"/>
        <v>0</v>
      </c>
    </row>
    <row r="124" spans="33:40" x14ac:dyDescent="0.25">
      <c r="AG124" s="1"/>
      <c r="AM124">
        <f t="shared" si="34"/>
        <v>0</v>
      </c>
      <c r="AN124">
        <f t="shared" si="35"/>
        <v>0</v>
      </c>
    </row>
    <row r="125" spans="33:40" x14ac:dyDescent="0.25">
      <c r="AG125" s="1"/>
      <c r="AM125">
        <f t="shared" si="34"/>
        <v>0</v>
      </c>
      <c r="AN125">
        <f t="shared" si="35"/>
        <v>0</v>
      </c>
    </row>
    <row r="126" spans="33:40" x14ac:dyDescent="0.25">
      <c r="AG126" s="1"/>
      <c r="AM126">
        <f t="shared" si="34"/>
        <v>0</v>
      </c>
      <c r="AN126">
        <f t="shared" si="35"/>
        <v>0</v>
      </c>
    </row>
    <row r="127" spans="33:40" x14ac:dyDescent="0.25">
      <c r="AG127" s="1"/>
      <c r="AM127">
        <f t="shared" si="34"/>
        <v>0</v>
      </c>
      <c r="AN127">
        <f t="shared" si="35"/>
        <v>0</v>
      </c>
    </row>
    <row r="128" spans="33:40" x14ac:dyDescent="0.25">
      <c r="AG128" s="1"/>
      <c r="AM128">
        <f t="shared" si="34"/>
        <v>0</v>
      </c>
      <c r="AN128">
        <f t="shared" si="35"/>
        <v>0</v>
      </c>
    </row>
    <row r="129" spans="33:40" x14ac:dyDescent="0.25">
      <c r="AG129" s="1"/>
      <c r="AM129">
        <f t="shared" si="34"/>
        <v>0</v>
      </c>
      <c r="AN129">
        <f t="shared" si="35"/>
        <v>0</v>
      </c>
    </row>
    <row r="130" spans="33:40" x14ac:dyDescent="0.25">
      <c r="AG130" s="1"/>
      <c r="AM130">
        <f t="shared" si="34"/>
        <v>0</v>
      </c>
      <c r="AN130">
        <f t="shared" si="35"/>
        <v>0</v>
      </c>
    </row>
    <row r="131" spans="33:40" x14ac:dyDescent="0.25">
      <c r="AG131" s="1"/>
      <c r="AM131">
        <f t="shared" ref="AM131:AM194" si="44">SUM(E131:I131)</f>
        <v>0</v>
      </c>
      <c r="AN131">
        <f t="shared" ref="AN131:AN194" si="45">SUM(J131:Q131)</f>
        <v>0</v>
      </c>
    </row>
    <row r="132" spans="33:40" x14ac:dyDescent="0.25">
      <c r="AG132" s="1"/>
      <c r="AM132">
        <f t="shared" si="44"/>
        <v>0</v>
      </c>
      <c r="AN132">
        <f t="shared" si="45"/>
        <v>0</v>
      </c>
    </row>
    <row r="133" spans="33:40" x14ac:dyDescent="0.25">
      <c r="AG133" s="1"/>
      <c r="AM133">
        <f t="shared" si="44"/>
        <v>0</v>
      </c>
      <c r="AN133">
        <f t="shared" si="45"/>
        <v>0</v>
      </c>
    </row>
    <row r="134" spans="33:40" x14ac:dyDescent="0.25">
      <c r="AG134" s="1"/>
      <c r="AM134">
        <f t="shared" si="44"/>
        <v>0</v>
      </c>
      <c r="AN134">
        <f t="shared" si="45"/>
        <v>0</v>
      </c>
    </row>
    <row r="135" spans="33:40" x14ac:dyDescent="0.25">
      <c r="AM135">
        <f t="shared" si="44"/>
        <v>0</v>
      </c>
      <c r="AN135">
        <f t="shared" si="45"/>
        <v>0</v>
      </c>
    </row>
    <row r="136" spans="33:40" x14ac:dyDescent="0.25">
      <c r="AH136" s="1"/>
      <c r="AM136">
        <f t="shared" si="44"/>
        <v>0</v>
      </c>
      <c r="AN136">
        <f t="shared" si="45"/>
        <v>0</v>
      </c>
    </row>
    <row r="137" spans="33:40" x14ac:dyDescent="0.25">
      <c r="AH137" s="1"/>
      <c r="AM137">
        <f t="shared" si="44"/>
        <v>0</v>
      </c>
      <c r="AN137">
        <f t="shared" si="45"/>
        <v>0</v>
      </c>
    </row>
    <row r="138" spans="33:40" x14ac:dyDescent="0.25">
      <c r="AH138" s="1"/>
      <c r="AM138">
        <f t="shared" si="44"/>
        <v>0</v>
      </c>
      <c r="AN138">
        <f t="shared" si="45"/>
        <v>0</v>
      </c>
    </row>
    <row r="139" spans="33:40" x14ac:dyDescent="0.25">
      <c r="AH139" s="1"/>
      <c r="AM139">
        <f t="shared" si="44"/>
        <v>0</v>
      </c>
      <c r="AN139">
        <f t="shared" si="45"/>
        <v>0</v>
      </c>
    </row>
    <row r="140" spans="33:40" x14ac:dyDescent="0.25">
      <c r="AH140" s="1"/>
      <c r="AM140">
        <f t="shared" si="44"/>
        <v>0</v>
      </c>
      <c r="AN140">
        <f t="shared" si="45"/>
        <v>0</v>
      </c>
    </row>
    <row r="141" spans="33:40" x14ac:dyDescent="0.25">
      <c r="AH141" s="1"/>
      <c r="AM141">
        <f t="shared" si="44"/>
        <v>0</v>
      </c>
      <c r="AN141">
        <f t="shared" si="45"/>
        <v>0</v>
      </c>
    </row>
    <row r="142" spans="33:40" x14ac:dyDescent="0.25">
      <c r="AH142" s="1"/>
      <c r="AM142">
        <f t="shared" si="44"/>
        <v>0</v>
      </c>
      <c r="AN142">
        <f t="shared" si="45"/>
        <v>0</v>
      </c>
    </row>
    <row r="143" spans="33:40" x14ac:dyDescent="0.25">
      <c r="AH143" s="1"/>
      <c r="AM143">
        <f t="shared" si="44"/>
        <v>0</v>
      </c>
      <c r="AN143">
        <f t="shared" si="45"/>
        <v>0</v>
      </c>
    </row>
    <row r="144" spans="33:40" x14ac:dyDescent="0.25">
      <c r="AH144" s="1"/>
      <c r="AM144">
        <f t="shared" si="44"/>
        <v>0</v>
      </c>
      <c r="AN144">
        <f t="shared" si="45"/>
        <v>0</v>
      </c>
    </row>
    <row r="145" spans="34:40" x14ac:dyDescent="0.25">
      <c r="AH145" s="1"/>
      <c r="AM145">
        <f t="shared" si="44"/>
        <v>0</v>
      </c>
      <c r="AN145">
        <f t="shared" si="45"/>
        <v>0</v>
      </c>
    </row>
    <row r="146" spans="34:40" x14ac:dyDescent="0.25">
      <c r="AH146" s="1"/>
      <c r="AM146">
        <f t="shared" si="44"/>
        <v>0</v>
      </c>
      <c r="AN146">
        <f t="shared" si="45"/>
        <v>0</v>
      </c>
    </row>
    <row r="147" spans="34:40" x14ac:dyDescent="0.25">
      <c r="AH147" s="1"/>
      <c r="AM147">
        <f t="shared" si="44"/>
        <v>0</v>
      </c>
      <c r="AN147">
        <f t="shared" si="45"/>
        <v>0</v>
      </c>
    </row>
    <row r="148" spans="34:40" x14ac:dyDescent="0.25">
      <c r="AH148" s="1"/>
      <c r="AM148">
        <f t="shared" si="44"/>
        <v>0</v>
      </c>
      <c r="AN148">
        <f t="shared" si="45"/>
        <v>0</v>
      </c>
    </row>
    <row r="149" spans="34:40" x14ac:dyDescent="0.25">
      <c r="AH149" s="1"/>
      <c r="AM149">
        <f t="shared" si="44"/>
        <v>0</v>
      </c>
      <c r="AN149">
        <f t="shared" si="45"/>
        <v>0</v>
      </c>
    </row>
    <row r="150" spans="34:40" x14ac:dyDescent="0.25">
      <c r="AH150" s="1"/>
      <c r="AM150">
        <f t="shared" si="44"/>
        <v>0</v>
      </c>
      <c r="AN150">
        <f t="shared" si="45"/>
        <v>0</v>
      </c>
    </row>
    <row r="151" spans="34:40" x14ac:dyDescent="0.25">
      <c r="AH151" s="1"/>
      <c r="AM151">
        <f t="shared" si="44"/>
        <v>0</v>
      </c>
      <c r="AN151">
        <f t="shared" si="45"/>
        <v>0</v>
      </c>
    </row>
    <row r="152" spans="34:40" x14ac:dyDescent="0.25">
      <c r="AH152" s="1"/>
      <c r="AM152">
        <f t="shared" si="44"/>
        <v>0</v>
      </c>
      <c r="AN152">
        <f t="shared" si="45"/>
        <v>0</v>
      </c>
    </row>
    <row r="153" spans="34:40" x14ac:dyDescent="0.25">
      <c r="AH153" s="1"/>
      <c r="AM153">
        <f t="shared" si="44"/>
        <v>0</v>
      </c>
      <c r="AN153">
        <f t="shared" si="45"/>
        <v>0</v>
      </c>
    </row>
    <row r="154" spans="34:40" x14ac:dyDescent="0.25">
      <c r="AH154" s="1"/>
      <c r="AM154">
        <f t="shared" si="44"/>
        <v>0</v>
      </c>
      <c r="AN154">
        <f t="shared" si="45"/>
        <v>0</v>
      </c>
    </row>
    <row r="155" spans="34:40" x14ac:dyDescent="0.25">
      <c r="AH155" s="1"/>
      <c r="AM155">
        <f t="shared" si="44"/>
        <v>0</v>
      </c>
      <c r="AN155">
        <f t="shared" si="45"/>
        <v>0</v>
      </c>
    </row>
    <row r="156" spans="34:40" x14ac:dyDescent="0.25">
      <c r="AH156" s="1"/>
      <c r="AM156">
        <f t="shared" si="44"/>
        <v>0</v>
      </c>
      <c r="AN156">
        <f t="shared" si="45"/>
        <v>0</v>
      </c>
    </row>
    <row r="157" spans="34:40" x14ac:dyDescent="0.25">
      <c r="AH157" s="1"/>
      <c r="AM157">
        <f t="shared" si="44"/>
        <v>0</v>
      </c>
      <c r="AN157">
        <f t="shared" si="45"/>
        <v>0</v>
      </c>
    </row>
    <row r="158" spans="34:40" x14ac:dyDescent="0.25">
      <c r="AH158" s="1"/>
      <c r="AM158">
        <f t="shared" si="44"/>
        <v>0</v>
      </c>
      <c r="AN158">
        <f t="shared" si="45"/>
        <v>0</v>
      </c>
    </row>
    <row r="159" spans="34:40" x14ac:dyDescent="0.25">
      <c r="AH159" s="1"/>
      <c r="AM159">
        <f t="shared" si="44"/>
        <v>0</v>
      </c>
      <c r="AN159">
        <f t="shared" si="45"/>
        <v>0</v>
      </c>
    </row>
    <row r="160" spans="34:40" x14ac:dyDescent="0.25">
      <c r="AH160" s="1"/>
      <c r="AM160">
        <f t="shared" si="44"/>
        <v>0</v>
      </c>
      <c r="AN160">
        <f t="shared" si="45"/>
        <v>0</v>
      </c>
    </row>
    <row r="161" spans="34:40" x14ac:dyDescent="0.25">
      <c r="AH161" s="1"/>
      <c r="AM161">
        <f t="shared" si="44"/>
        <v>0</v>
      </c>
      <c r="AN161">
        <f t="shared" si="45"/>
        <v>0</v>
      </c>
    </row>
    <row r="162" spans="34:40" x14ac:dyDescent="0.25">
      <c r="AH162" s="1"/>
      <c r="AM162">
        <f t="shared" si="44"/>
        <v>0</v>
      </c>
      <c r="AN162">
        <f t="shared" si="45"/>
        <v>0</v>
      </c>
    </row>
    <row r="163" spans="34:40" x14ac:dyDescent="0.25">
      <c r="AH163" s="1"/>
      <c r="AM163">
        <f t="shared" si="44"/>
        <v>0</v>
      </c>
      <c r="AN163">
        <f t="shared" si="45"/>
        <v>0</v>
      </c>
    </row>
    <row r="164" spans="34:40" x14ac:dyDescent="0.25">
      <c r="AM164">
        <f t="shared" si="44"/>
        <v>0</v>
      </c>
      <c r="AN164">
        <f t="shared" si="45"/>
        <v>0</v>
      </c>
    </row>
    <row r="165" spans="34:40" x14ac:dyDescent="0.25">
      <c r="AM165">
        <f t="shared" si="44"/>
        <v>0</v>
      </c>
      <c r="AN165">
        <f t="shared" si="45"/>
        <v>0</v>
      </c>
    </row>
    <row r="166" spans="34:40" x14ac:dyDescent="0.25">
      <c r="AM166">
        <f t="shared" si="44"/>
        <v>0</v>
      </c>
      <c r="AN166">
        <f t="shared" si="45"/>
        <v>0</v>
      </c>
    </row>
    <row r="167" spans="34:40" x14ac:dyDescent="0.25">
      <c r="AM167">
        <f t="shared" si="44"/>
        <v>0</v>
      </c>
      <c r="AN167">
        <f t="shared" si="45"/>
        <v>0</v>
      </c>
    </row>
    <row r="168" spans="34:40" x14ac:dyDescent="0.25">
      <c r="AM168">
        <f t="shared" si="44"/>
        <v>0</v>
      </c>
      <c r="AN168">
        <f t="shared" si="45"/>
        <v>0</v>
      </c>
    </row>
    <row r="169" spans="34:40" x14ac:dyDescent="0.25">
      <c r="AM169">
        <f t="shared" si="44"/>
        <v>0</v>
      </c>
      <c r="AN169">
        <f t="shared" si="45"/>
        <v>0</v>
      </c>
    </row>
    <row r="170" spans="34:40" x14ac:dyDescent="0.25">
      <c r="AM170">
        <f t="shared" si="44"/>
        <v>0</v>
      </c>
      <c r="AN170">
        <f t="shared" si="45"/>
        <v>0</v>
      </c>
    </row>
    <row r="171" spans="34:40" x14ac:dyDescent="0.25">
      <c r="AM171">
        <f t="shared" si="44"/>
        <v>0</v>
      </c>
      <c r="AN171">
        <f t="shared" si="45"/>
        <v>0</v>
      </c>
    </row>
    <row r="172" spans="34:40" x14ac:dyDescent="0.25">
      <c r="AM172">
        <f t="shared" si="44"/>
        <v>0</v>
      </c>
      <c r="AN172">
        <f t="shared" si="45"/>
        <v>0</v>
      </c>
    </row>
    <row r="173" spans="34:40" x14ac:dyDescent="0.25">
      <c r="AM173">
        <f t="shared" si="44"/>
        <v>0</v>
      </c>
      <c r="AN173">
        <f t="shared" si="45"/>
        <v>0</v>
      </c>
    </row>
    <row r="174" spans="34:40" x14ac:dyDescent="0.25">
      <c r="AM174">
        <f t="shared" si="44"/>
        <v>0</v>
      </c>
      <c r="AN174">
        <f t="shared" si="45"/>
        <v>0</v>
      </c>
    </row>
    <row r="175" spans="34:40" x14ac:dyDescent="0.25">
      <c r="AM175">
        <f t="shared" si="44"/>
        <v>0</v>
      </c>
      <c r="AN175">
        <f t="shared" si="45"/>
        <v>0</v>
      </c>
    </row>
    <row r="176" spans="34:40" x14ac:dyDescent="0.25">
      <c r="AM176">
        <f t="shared" si="44"/>
        <v>0</v>
      </c>
      <c r="AN176">
        <f t="shared" si="45"/>
        <v>0</v>
      </c>
    </row>
    <row r="177" spans="39:40" x14ac:dyDescent="0.25">
      <c r="AM177">
        <f t="shared" si="44"/>
        <v>0</v>
      </c>
      <c r="AN177">
        <f t="shared" si="45"/>
        <v>0</v>
      </c>
    </row>
    <row r="178" spans="39:40" x14ac:dyDescent="0.25">
      <c r="AM178">
        <f t="shared" si="44"/>
        <v>0</v>
      </c>
      <c r="AN178">
        <f t="shared" si="45"/>
        <v>0</v>
      </c>
    </row>
    <row r="179" spans="39:40" x14ac:dyDescent="0.25">
      <c r="AM179">
        <f t="shared" si="44"/>
        <v>0</v>
      </c>
      <c r="AN179">
        <f t="shared" si="45"/>
        <v>0</v>
      </c>
    </row>
    <row r="180" spans="39:40" x14ac:dyDescent="0.25">
      <c r="AM180">
        <f t="shared" si="44"/>
        <v>0</v>
      </c>
      <c r="AN180">
        <f t="shared" si="45"/>
        <v>0</v>
      </c>
    </row>
    <row r="181" spans="39:40" x14ac:dyDescent="0.25">
      <c r="AM181">
        <f t="shared" si="44"/>
        <v>0</v>
      </c>
      <c r="AN181">
        <f t="shared" si="45"/>
        <v>0</v>
      </c>
    </row>
    <row r="182" spans="39:40" x14ac:dyDescent="0.25">
      <c r="AM182">
        <f t="shared" si="44"/>
        <v>0</v>
      </c>
      <c r="AN182">
        <f t="shared" si="45"/>
        <v>0</v>
      </c>
    </row>
    <row r="183" spans="39:40" x14ac:dyDescent="0.25">
      <c r="AM183">
        <f t="shared" si="44"/>
        <v>0</v>
      </c>
      <c r="AN183">
        <f t="shared" si="45"/>
        <v>0</v>
      </c>
    </row>
    <row r="184" spans="39:40" x14ac:dyDescent="0.25">
      <c r="AM184">
        <f t="shared" si="44"/>
        <v>0</v>
      </c>
      <c r="AN184">
        <f t="shared" si="45"/>
        <v>0</v>
      </c>
    </row>
    <row r="185" spans="39:40" x14ac:dyDescent="0.25">
      <c r="AM185">
        <f t="shared" si="44"/>
        <v>0</v>
      </c>
      <c r="AN185">
        <f t="shared" si="45"/>
        <v>0</v>
      </c>
    </row>
    <row r="186" spans="39:40" x14ac:dyDescent="0.25">
      <c r="AM186">
        <f t="shared" si="44"/>
        <v>0</v>
      </c>
      <c r="AN186">
        <f t="shared" si="45"/>
        <v>0</v>
      </c>
    </row>
    <row r="187" spans="39:40" x14ac:dyDescent="0.25">
      <c r="AM187">
        <f t="shared" si="44"/>
        <v>0</v>
      </c>
      <c r="AN187">
        <f t="shared" si="45"/>
        <v>0</v>
      </c>
    </row>
    <row r="188" spans="39:40" x14ac:dyDescent="0.25">
      <c r="AM188">
        <f t="shared" si="44"/>
        <v>0</v>
      </c>
      <c r="AN188">
        <f t="shared" si="45"/>
        <v>0</v>
      </c>
    </row>
    <row r="189" spans="39:40" x14ac:dyDescent="0.25">
      <c r="AM189">
        <f t="shared" si="44"/>
        <v>0</v>
      </c>
      <c r="AN189">
        <f t="shared" si="45"/>
        <v>0</v>
      </c>
    </row>
    <row r="190" spans="39:40" x14ac:dyDescent="0.25">
      <c r="AM190">
        <f t="shared" si="44"/>
        <v>0</v>
      </c>
      <c r="AN190">
        <f t="shared" si="45"/>
        <v>0</v>
      </c>
    </row>
    <row r="191" spans="39:40" x14ac:dyDescent="0.25">
      <c r="AM191">
        <f t="shared" si="44"/>
        <v>0</v>
      </c>
      <c r="AN191">
        <f t="shared" si="45"/>
        <v>0</v>
      </c>
    </row>
    <row r="192" spans="39:40" x14ac:dyDescent="0.25">
      <c r="AM192">
        <f t="shared" si="44"/>
        <v>0</v>
      </c>
      <c r="AN192">
        <f t="shared" si="45"/>
        <v>0</v>
      </c>
    </row>
    <row r="193" spans="39:40" x14ac:dyDescent="0.25">
      <c r="AM193">
        <f t="shared" si="44"/>
        <v>0</v>
      </c>
      <c r="AN193">
        <f t="shared" si="45"/>
        <v>0</v>
      </c>
    </row>
    <row r="194" spans="39:40" x14ac:dyDescent="0.25">
      <c r="AM194">
        <f t="shared" si="44"/>
        <v>0</v>
      </c>
      <c r="AN194">
        <f t="shared" si="45"/>
        <v>0</v>
      </c>
    </row>
    <row r="195" spans="39:40" x14ac:dyDescent="0.25">
      <c r="AM195">
        <f t="shared" ref="AM195:AM258" si="46">SUM(E195:I195)</f>
        <v>0</v>
      </c>
      <c r="AN195">
        <f t="shared" ref="AN195:AN258" si="47">SUM(J195:Q195)</f>
        <v>0</v>
      </c>
    </row>
    <row r="196" spans="39:40" x14ac:dyDescent="0.25">
      <c r="AM196">
        <f t="shared" si="46"/>
        <v>0</v>
      </c>
      <c r="AN196">
        <f t="shared" si="47"/>
        <v>0</v>
      </c>
    </row>
    <row r="197" spans="39:40" x14ac:dyDescent="0.25">
      <c r="AM197">
        <f t="shared" si="46"/>
        <v>0</v>
      </c>
      <c r="AN197">
        <f t="shared" si="47"/>
        <v>0</v>
      </c>
    </row>
    <row r="198" spans="39:40" x14ac:dyDescent="0.25">
      <c r="AM198">
        <f t="shared" si="46"/>
        <v>0</v>
      </c>
      <c r="AN198">
        <f t="shared" si="47"/>
        <v>0</v>
      </c>
    </row>
    <row r="199" spans="39:40" x14ac:dyDescent="0.25">
      <c r="AM199">
        <f t="shared" si="46"/>
        <v>0</v>
      </c>
      <c r="AN199">
        <f t="shared" si="47"/>
        <v>0</v>
      </c>
    </row>
    <row r="200" spans="39:40" x14ac:dyDescent="0.25">
      <c r="AM200">
        <f t="shared" si="46"/>
        <v>0</v>
      </c>
      <c r="AN200">
        <f t="shared" si="47"/>
        <v>0</v>
      </c>
    </row>
    <row r="201" spans="39:40" x14ac:dyDescent="0.25">
      <c r="AM201">
        <f t="shared" si="46"/>
        <v>0</v>
      </c>
      <c r="AN201">
        <f t="shared" si="47"/>
        <v>0</v>
      </c>
    </row>
    <row r="202" spans="39:40" x14ac:dyDescent="0.25">
      <c r="AM202">
        <f t="shared" si="46"/>
        <v>0</v>
      </c>
      <c r="AN202">
        <f t="shared" si="47"/>
        <v>0</v>
      </c>
    </row>
    <row r="203" spans="39:40" x14ac:dyDescent="0.25">
      <c r="AM203">
        <f t="shared" si="46"/>
        <v>0</v>
      </c>
      <c r="AN203">
        <f t="shared" si="47"/>
        <v>0</v>
      </c>
    </row>
    <row r="204" spans="39:40" x14ac:dyDescent="0.25">
      <c r="AM204">
        <f t="shared" si="46"/>
        <v>0</v>
      </c>
      <c r="AN204">
        <f t="shared" si="47"/>
        <v>0</v>
      </c>
    </row>
    <row r="205" spans="39:40" x14ac:dyDescent="0.25">
      <c r="AM205">
        <f t="shared" si="46"/>
        <v>0</v>
      </c>
      <c r="AN205">
        <f t="shared" si="47"/>
        <v>0</v>
      </c>
    </row>
    <row r="206" spans="39:40" x14ac:dyDescent="0.25">
      <c r="AM206">
        <f t="shared" si="46"/>
        <v>0</v>
      </c>
      <c r="AN206">
        <f t="shared" si="47"/>
        <v>0</v>
      </c>
    </row>
    <row r="207" spans="39:40" x14ac:dyDescent="0.25">
      <c r="AM207">
        <f t="shared" si="46"/>
        <v>0</v>
      </c>
      <c r="AN207">
        <f t="shared" si="47"/>
        <v>0</v>
      </c>
    </row>
    <row r="208" spans="39:40" x14ac:dyDescent="0.25">
      <c r="AM208">
        <f t="shared" si="46"/>
        <v>0</v>
      </c>
      <c r="AN208">
        <f t="shared" si="47"/>
        <v>0</v>
      </c>
    </row>
    <row r="209" spans="39:40" x14ac:dyDescent="0.25">
      <c r="AM209">
        <f t="shared" si="46"/>
        <v>0</v>
      </c>
      <c r="AN209">
        <f t="shared" si="47"/>
        <v>0</v>
      </c>
    </row>
    <row r="210" spans="39:40" x14ac:dyDescent="0.25">
      <c r="AM210">
        <f t="shared" si="46"/>
        <v>0</v>
      </c>
      <c r="AN210">
        <f t="shared" si="47"/>
        <v>0</v>
      </c>
    </row>
    <row r="211" spans="39:40" x14ac:dyDescent="0.25">
      <c r="AM211">
        <f t="shared" si="46"/>
        <v>0</v>
      </c>
      <c r="AN211">
        <f t="shared" si="47"/>
        <v>0</v>
      </c>
    </row>
    <row r="212" spans="39:40" x14ac:dyDescent="0.25">
      <c r="AM212">
        <f t="shared" si="46"/>
        <v>0</v>
      </c>
      <c r="AN212">
        <f t="shared" si="47"/>
        <v>0</v>
      </c>
    </row>
    <row r="213" spans="39:40" x14ac:dyDescent="0.25">
      <c r="AM213">
        <f t="shared" si="46"/>
        <v>0</v>
      </c>
      <c r="AN213">
        <f t="shared" si="47"/>
        <v>0</v>
      </c>
    </row>
    <row r="214" spans="39:40" x14ac:dyDescent="0.25">
      <c r="AM214">
        <f t="shared" si="46"/>
        <v>0</v>
      </c>
      <c r="AN214">
        <f t="shared" si="47"/>
        <v>0</v>
      </c>
    </row>
    <row r="215" spans="39:40" x14ac:dyDescent="0.25">
      <c r="AM215">
        <f t="shared" si="46"/>
        <v>0</v>
      </c>
      <c r="AN215">
        <f t="shared" si="47"/>
        <v>0</v>
      </c>
    </row>
    <row r="216" spans="39:40" x14ac:dyDescent="0.25">
      <c r="AM216">
        <f t="shared" si="46"/>
        <v>0</v>
      </c>
      <c r="AN216">
        <f t="shared" si="47"/>
        <v>0</v>
      </c>
    </row>
    <row r="217" spans="39:40" x14ac:dyDescent="0.25">
      <c r="AM217">
        <f t="shared" si="46"/>
        <v>0</v>
      </c>
      <c r="AN217">
        <f t="shared" si="47"/>
        <v>0</v>
      </c>
    </row>
    <row r="218" spans="39:40" x14ac:dyDescent="0.25">
      <c r="AM218">
        <f t="shared" si="46"/>
        <v>0</v>
      </c>
      <c r="AN218">
        <f t="shared" si="47"/>
        <v>0</v>
      </c>
    </row>
    <row r="219" spans="39:40" x14ac:dyDescent="0.25">
      <c r="AM219">
        <f t="shared" si="46"/>
        <v>0</v>
      </c>
      <c r="AN219">
        <f t="shared" si="47"/>
        <v>0</v>
      </c>
    </row>
    <row r="220" spans="39:40" x14ac:dyDescent="0.25">
      <c r="AM220">
        <f t="shared" si="46"/>
        <v>0</v>
      </c>
      <c r="AN220">
        <f t="shared" si="47"/>
        <v>0</v>
      </c>
    </row>
    <row r="221" spans="39:40" x14ac:dyDescent="0.25">
      <c r="AM221">
        <f t="shared" si="46"/>
        <v>0</v>
      </c>
      <c r="AN221">
        <f t="shared" si="47"/>
        <v>0</v>
      </c>
    </row>
    <row r="222" spans="39:40" x14ac:dyDescent="0.25">
      <c r="AM222">
        <f t="shared" si="46"/>
        <v>0</v>
      </c>
      <c r="AN222">
        <f t="shared" si="47"/>
        <v>0</v>
      </c>
    </row>
    <row r="223" spans="39:40" x14ac:dyDescent="0.25">
      <c r="AM223">
        <f t="shared" si="46"/>
        <v>0</v>
      </c>
      <c r="AN223">
        <f t="shared" si="47"/>
        <v>0</v>
      </c>
    </row>
    <row r="224" spans="39:40" x14ac:dyDescent="0.25">
      <c r="AM224">
        <f t="shared" si="46"/>
        <v>0</v>
      </c>
      <c r="AN224">
        <f t="shared" si="47"/>
        <v>0</v>
      </c>
    </row>
    <row r="225" spans="39:40" x14ac:dyDescent="0.25">
      <c r="AM225">
        <f t="shared" si="46"/>
        <v>0</v>
      </c>
      <c r="AN225">
        <f t="shared" si="47"/>
        <v>0</v>
      </c>
    </row>
    <row r="226" spans="39:40" x14ac:dyDescent="0.25">
      <c r="AM226">
        <f t="shared" si="46"/>
        <v>0</v>
      </c>
      <c r="AN226">
        <f t="shared" si="47"/>
        <v>0</v>
      </c>
    </row>
    <row r="227" spans="39:40" x14ac:dyDescent="0.25">
      <c r="AM227">
        <f t="shared" si="46"/>
        <v>0</v>
      </c>
      <c r="AN227">
        <f t="shared" si="47"/>
        <v>0</v>
      </c>
    </row>
    <row r="228" spans="39:40" x14ac:dyDescent="0.25">
      <c r="AM228">
        <f t="shared" si="46"/>
        <v>0</v>
      </c>
      <c r="AN228">
        <f t="shared" si="47"/>
        <v>0</v>
      </c>
    </row>
    <row r="229" spans="39:40" x14ac:dyDescent="0.25">
      <c r="AM229">
        <f t="shared" si="46"/>
        <v>0</v>
      </c>
      <c r="AN229">
        <f t="shared" si="47"/>
        <v>0</v>
      </c>
    </row>
    <row r="230" spans="39:40" x14ac:dyDescent="0.25">
      <c r="AM230">
        <f t="shared" si="46"/>
        <v>0</v>
      </c>
      <c r="AN230">
        <f t="shared" si="47"/>
        <v>0</v>
      </c>
    </row>
    <row r="231" spans="39:40" x14ac:dyDescent="0.25">
      <c r="AM231">
        <f t="shared" si="46"/>
        <v>0</v>
      </c>
      <c r="AN231">
        <f t="shared" si="47"/>
        <v>0</v>
      </c>
    </row>
    <row r="232" spans="39:40" x14ac:dyDescent="0.25">
      <c r="AM232">
        <f t="shared" si="46"/>
        <v>0</v>
      </c>
      <c r="AN232">
        <f t="shared" si="47"/>
        <v>0</v>
      </c>
    </row>
    <row r="233" spans="39:40" x14ac:dyDescent="0.25">
      <c r="AM233">
        <f t="shared" si="46"/>
        <v>0</v>
      </c>
      <c r="AN233">
        <f t="shared" si="47"/>
        <v>0</v>
      </c>
    </row>
    <row r="234" spans="39:40" x14ac:dyDescent="0.25">
      <c r="AM234">
        <f t="shared" si="46"/>
        <v>0</v>
      </c>
      <c r="AN234">
        <f t="shared" si="47"/>
        <v>0</v>
      </c>
    </row>
    <row r="235" spans="39:40" x14ac:dyDescent="0.25">
      <c r="AM235">
        <f t="shared" si="46"/>
        <v>0</v>
      </c>
      <c r="AN235">
        <f t="shared" si="47"/>
        <v>0</v>
      </c>
    </row>
    <row r="236" spans="39:40" x14ac:dyDescent="0.25">
      <c r="AM236">
        <f t="shared" si="46"/>
        <v>0</v>
      </c>
      <c r="AN236">
        <f t="shared" si="47"/>
        <v>0</v>
      </c>
    </row>
    <row r="237" spans="39:40" x14ac:dyDescent="0.25">
      <c r="AM237">
        <f t="shared" si="46"/>
        <v>0</v>
      </c>
      <c r="AN237">
        <f t="shared" si="47"/>
        <v>0</v>
      </c>
    </row>
    <row r="238" spans="39:40" x14ac:dyDescent="0.25">
      <c r="AM238">
        <f t="shared" si="46"/>
        <v>0</v>
      </c>
      <c r="AN238">
        <f t="shared" si="47"/>
        <v>0</v>
      </c>
    </row>
    <row r="239" spans="39:40" x14ac:dyDescent="0.25">
      <c r="AM239">
        <f t="shared" si="46"/>
        <v>0</v>
      </c>
      <c r="AN239">
        <f t="shared" si="47"/>
        <v>0</v>
      </c>
    </row>
    <row r="240" spans="39:40" x14ac:dyDescent="0.25">
      <c r="AM240">
        <f t="shared" si="46"/>
        <v>0</v>
      </c>
      <c r="AN240">
        <f t="shared" si="47"/>
        <v>0</v>
      </c>
    </row>
    <row r="241" spans="39:40" x14ac:dyDescent="0.25">
      <c r="AM241">
        <f t="shared" si="46"/>
        <v>0</v>
      </c>
      <c r="AN241">
        <f t="shared" si="47"/>
        <v>0</v>
      </c>
    </row>
    <row r="242" spans="39:40" x14ac:dyDescent="0.25">
      <c r="AM242">
        <f t="shared" si="46"/>
        <v>0</v>
      </c>
      <c r="AN242">
        <f t="shared" si="47"/>
        <v>0</v>
      </c>
    </row>
    <row r="243" spans="39:40" x14ac:dyDescent="0.25">
      <c r="AM243">
        <f t="shared" si="46"/>
        <v>0</v>
      </c>
      <c r="AN243">
        <f t="shared" si="47"/>
        <v>0</v>
      </c>
    </row>
    <row r="244" spans="39:40" x14ac:dyDescent="0.25">
      <c r="AM244">
        <f t="shared" si="46"/>
        <v>0</v>
      </c>
      <c r="AN244">
        <f t="shared" si="47"/>
        <v>0</v>
      </c>
    </row>
    <row r="245" spans="39:40" x14ac:dyDescent="0.25">
      <c r="AM245">
        <f t="shared" si="46"/>
        <v>0</v>
      </c>
      <c r="AN245">
        <f t="shared" si="47"/>
        <v>0</v>
      </c>
    </row>
    <row r="246" spans="39:40" x14ac:dyDescent="0.25">
      <c r="AM246">
        <f t="shared" si="46"/>
        <v>0</v>
      </c>
      <c r="AN246">
        <f t="shared" si="47"/>
        <v>0</v>
      </c>
    </row>
    <row r="247" spans="39:40" x14ac:dyDescent="0.25">
      <c r="AM247">
        <f t="shared" si="46"/>
        <v>0</v>
      </c>
      <c r="AN247">
        <f t="shared" si="47"/>
        <v>0</v>
      </c>
    </row>
    <row r="248" spans="39:40" x14ac:dyDescent="0.25">
      <c r="AM248">
        <f t="shared" si="46"/>
        <v>0</v>
      </c>
      <c r="AN248">
        <f t="shared" si="47"/>
        <v>0</v>
      </c>
    </row>
    <row r="249" spans="39:40" x14ac:dyDescent="0.25">
      <c r="AM249">
        <f t="shared" si="46"/>
        <v>0</v>
      </c>
      <c r="AN249">
        <f t="shared" si="47"/>
        <v>0</v>
      </c>
    </row>
    <row r="250" spans="39:40" x14ac:dyDescent="0.25">
      <c r="AM250">
        <f t="shared" si="46"/>
        <v>0</v>
      </c>
      <c r="AN250">
        <f t="shared" si="47"/>
        <v>0</v>
      </c>
    </row>
    <row r="251" spans="39:40" x14ac:dyDescent="0.25">
      <c r="AM251">
        <f t="shared" si="46"/>
        <v>0</v>
      </c>
      <c r="AN251">
        <f t="shared" si="47"/>
        <v>0</v>
      </c>
    </row>
    <row r="252" spans="39:40" x14ac:dyDescent="0.25">
      <c r="AM252">
        <f t="shared" si="46"/>
        <v>0</v>
      </c>
      <c r="AN252">
        <f t="shared" si="47"/>
        <v>0</v>
      </c>
    </row>
    <row r="253" spans="39:40" x14ac:dyDescent="0.25">
      <c r="AM253">
        <f t="shared" si="46"/>
        <v>0</v>
      </c>
      <c r="AN253">
        <f t="shared" si="47"/>
        <v>0</v>
      </c>
    </row>
    <row r="254" spans="39:40" x14ac:dyDescent="0.25">
      <c r="AM254">
        <f t="shared" si="46"/>
        <v>0</v>
      </c>
      <c r="AN254">
        <f t="shared" si="47"/>
        <v>0</v>
      </c>
    </row>
    <row r="255" spans="39:40" x14ac:dyDescent="0.25">
      <c r="AM255">
        <f t="shared" si="46"/>
        <v>0</v>
      </c>
      <c r="AN255">
        <f t="shared" si="47"/>
        <v>0</v>
      </c>
    </row>
    <row r="256" spans="39:40" x14ac:dyDescent="0.25">
      <c r="AM256">
        <f t="shared" si="46"/>
        <v>0</v>
      </c>
      <c r="AN256">
        <f t="shared" si="47"/>
        <v>0</v>
      </c>
    </row>
    <row r="257" spans="39:40" x14ac:dyDescent="0.25">
      <c r="AM257">
        <f t="shared" si="46"/>
        <v>0</v>
      </c>
      <c r="AN257">
        <f t="shared" si="47"/>
        <v>0</v>
      </c>
    </row>
    <row r="258" spans="39:40" x14ac:dyDescent="0.25">
      <c r="AM258">
        <f t="shared" si="46"/>
        <v>0</v>
      </c>
      <c r="AN258">
        <f t="shared" si="47"/>
        <v>0</v>
      </c>
    </row>
    <row r="259" spans="39:40" x14ac:dyDescent="0.25">
      <c r="AM259">
        <f t="shared" ref="AM259:AM312" si="48">SUM(E259:I259)</f>
        <v>0</v>
      </c>
      <c r="AN259">
        <f t="shared" ref="AN259:AN312" si="49">SUM(J259:Q259)</f>
        <v>0</v>
      </c>
    </row>
    <row r="260" spans="39:40" x14ac:dyDescent="0.25">
      <c r="AM260">
        <f t="shared" si="48"/>
        <v>0</v>
      </c>
      <c r="AN260">
        <f t="shared" si="49"/>
        <v>0</v>
      </c>
    </row>
    <row r="261" spans="39:40" x14ac:dyDescent="0.25">
      <c r="AM261">
        <f t="shared" si="48"/>
        <v>0</v>
      </c>
      <c r="AN261">
        <f t="shared" si="49"/>
        <v>0</v>
      </c>
    </row>
    <row r="262" spans="39:40" x14ac:dyDescent="0.25">
      <c r="AM262">
        <f t="shared" si="48"/>
        <v>0</v>
      </c>
      <c r="AN262">
        <f t="shared" si="49"/>
        <v>0</v>
      </c>
    </row>
    <row r="263" spans="39:40" x14ac:dyDescent="0.25">
      <c r="AM263">
        <f t="shared" si="48"/>
        <v>0</v>
      </c>
      <c r="AN263">
        <f t="shared" si="49"/>
        <v>0</v>
      </c>
    </row>
    <row r="264" spans="39:40" x14ac:dyDescent="0.25">
      <c r="AM264">
        <f t="shared" si="48"/>
        <v>0</v>
      </c>
      <c r="AN264">
        <f t="shared" si="49"/>
        <v>0</v>
      </c>
    </row>
    <row r="265" spans="39:40" x14ac:dyDescent="0.25">
      <c r="AM265">
        <f t="shared" si="48"/>
        <v>0</v>
      </c>
      <c r="AN265">
        <f t="shared" si="49"/>
        <v>0</v>
      </c>
    </row>
    <row r="266" spans="39:40" x14ac:dyDescent="0.25">
      <c r="AM266">
        <f t="shared" si="48"/>
        <v>0</v>
      </c>
      <c r="AN266">
        <f t="shared" si="49"/>
        <v>0</v>
      </c>
    </row>
    <row r="267" spans="39:40" x14ac:dyDescent="0.25">
      <c r="AM267">
        <f t="shared" si="48"/>
        <v>0</v>
      </c>
      <c r="AN267">
        <f t="shared" si="49"/>
        <v>0</v>
      </c>
    </row>
    <row r="268" spans="39:40" x14ac:dyDescent="0.25">
      <c r="AM268">
        <f t="shared" si="48"/>
        <v>0</v>
      </c>
      <c r="AN268">
        <f t="shared" si="49"/>
        <v>0</v>
      </c>
    </row>
    <row r="269" spans="39:40" x14ac:dyDescent="0.25">
      <c r="AM269">
        <f t="shared" si="48"/>
        <v>0</v>
      </c>
      <c r="AN269">
        <f t="shared" si="49"/>
        <v>0</v>
      </c>
    </row>
    <row r="270" spans="39:40" x14ac:dyDescent="0.25">
      <c r="AM270">
        <f t="shared" si="48"/>
        <v>0</v>
      </c>
      <c r="AN270">
        <f t="shared" si="49"/>
        <v>0</v>
      </c>
    </row>
    <row r="271" spans="39:40" x14ac:dyDescent="0.25">
      <c r="AM271">
        <f t="shared" si="48"/>
        <v>0</v>
      </c>
      <c r="AN271">
        <f t="shared" si="49"/>
        <v>0</v>
      </c>
    </row>
    <row r="272" spans="39:40" x14ac:dyDescent="0.25">
      <c r="AM272">
        <f t="shared" si="48"/>
        <v>0</v>
      </c>
      <c r="AN272">
        <f t="shared" si="49"/>
        <v>0</v>
      </c>
    </row>
    <row r="273" spans="39:40" x14ac:dyDescent="0.25">
      <c r="AM273">
        <f t="shared" si="48"/>
        <v>0</v>
      </c>
      <c r="AN273">
        <f t="shared" si="49"/>
        <v>0</v>
      </c>
    </row>
    <row r="274" spans="39:40" x14ac:dyDescent="0.25">
      <c r="AM274">
        <f t="shared" si="48"/>
        <v>0</v>
      </c>
      <c r="AN274">
        <f t="shared" si="49"/>
        <v>0</v>
      </c>
    </row>
    <row r="275" spans="39:40" x14ac:dyDescent="0.25">
      <c r="AM275">
        <f t="shared" si="48"/>
        <v>0</v>
      </c>
      <c r="AN275">
        <f t="shared" si="49"/>
        <v>0</v>
      </c>
    </row>
    <row r="276" spans="39:40" x14ac:dyDescent="0.25">
      <c r="AM276">
        <f t="shared" si="48"/>
        <v>0</v>
      </c>
      <c r="AN276">
        <f t="shared" si="49"/>
        <v>0</v>
      </c>
    </row>
    <row r="277" spans="39:40" x14ac:dyDescent="0.25">
      <c r="AM277">
        <f t="shared" si="48"/>
        <v>0</v>
      </c>
      <c r="AN277">
        <f t="shared" si="49"/>
        <v>0</v>
      </c>
    </row>
    <row r="278" spans="39:40" x14ac:dyDescent="0.25">
      <c r="AM278">
        <f t="shared" si="48"/>
        <v>0</v>
      </c>
      <c r="AN278">
        <f t="shared" si="49"/>
        <v>0</v>
      </c>
    </row>
    <row r="279" spans="39:40" x14ac:dyDescent="0.25">
      <c r="AM279">
        <f t="shared" si="48"/>
        <v>0</v>
      </c>
      <c r="AN279">
        <f t="shared" si="49"/>
        <v>0</v>
      </c>
    </row>
    <row r="280" spans="39:40" x14ac:dyDescent="0.25">
      <c r="AM280">
        <f t="shared" si="48"/>
        <v>0</v>
      </c>
      <c r="AN280">
        <f t="shared" si="49"/>
        <v>0</v>
      </c>
    </row>
    <row r="281" spans="39:40" x14ac:dyDescent="0.25">
      <c r="AM281">
        <f t="shared" si="48"/>
        <v>0</v>
      </c>
      <c r="AN281">
        <f t="shared" si="49"/>
        <v>0</v>
      </c>
    </row>
    <row r="282" spans="39:40" x14ac:dyDescent="0.25">
      <c r="AM282">
        <f t="shared" si="48"/>
        <v>0</v>
      </c>
      <c r="AN282">
        <f t="shared" si="49"/>
        <v>0</v>
      </c>
    </row>
    <row r="283" spans="39:40" x14ac:dyDescent="0.25">
      <c r="AM283">
        <f t="shared" si="48"/>
        <v>0</v>
      </c>
      <c r="AN283">
        <f t="shared" si="49"/>
        <v>0</v>
      </c>
    </row>
    <row r="284" spans="39:40" x14ac:dyDescent="0.25">
      <c r="AM284">
        <f t="shared" si="48"/>
        <v>0</v>
      </c>
      <c r="AN284">
        <f t="shared" si="49"/>
        <v>0</v>
      </c>
    </row>
    <row r="285" spans="39:40" x14ac:dyDescent="0.25">
      <c r="AM285">
        <f t="shared" si="48"/>
        <v>0</v>
      </c>
      <c r="AN285">
        <f t="shared" si="49"/>
        <v>0</v>
      </c>
    </row>
    <row r="286" spans="39:40" x14ac:dyDescent="0.25">
      <c r="AM286">
        <f t="shared" si="48"/>
        <v>0</v>
      </c>
      <c r="AN286">
        <f t="shared" si="49"/>
        <v>0</v>
      </c>
    </row>
    <row r="287" spans="39:40" x14ac:dyDescent="0.25">
      <c r="AM287">
        <f t="shared" si="48"/>
        <v>0</v>
      </c>
      <c r="AN287">
        <f t="shared" si="49"/>
        <v>0</v>
      </c>
    </row>
    <row r="288" spans="39:40" x14ac:dyDescent="0.25">
      <c r="AM288">
        <f t="shared" si="48"/>
        <v>0</v>
      </c>
      <c r="AN288">
        <f t="shared" si="49"/>
        <v>0</v>
      </c>
    </row>
    <row r="289" spans="39:40" x14ac:dyDescent="0.25">
      <c r="AM289">
        <f t="shared" si="48"/>
        <v>0</v>
      </c>
      <c r="AN289">
        <f t="shared" si="49"/>
        <v>0</v>
      </c>
    </row>
    <row r="290" spans="39:40" x14ac:dyDescent="0.25">
      <c r="AM290">
        <f t="shared" si="48"/>
        <v>0</v>
      </c>
      <c r="AN290">
        <f t="shared" si="49"/>
        <v>0</v>
      </c>
    </row>
    <row r="291" spans="39:40" x14ac:dyDescent="0.25">
      <c r="AM291">
        <f t="shared" si="48"/>
        <v>0</v>
      </c>
      <c r="AN291">
        <f t="shared" si="49"/>
        <v>0</v>
      </c>
    </row>
    <row r="292" spans="39:40" x14ac:dyDescent="0.25">
      <c r="AM292">
        <f t="shared" si="48"/>
        <v>0</v>
      </c>
      <c r="AN292">
        <f t="shared" si="49"/>
        <v>0</v>
      </c>
    </row>
    <row r="293" spans="39:40" x14ac:dyDescent="0.25">
      <c r="AM293">
        <f t="shared" si="48"/>
        <v>0</v>
      </c>
      <c r="AN293">
        <f t="shared" si="49"/>
        <v>0</v>
      </c>
    </row>
    <row r="294" spans="39:40" x14ac:dyDescent="0.25">
      <c r="AM294">
        <f t="shared" si="48"/>
        <v>0</v>
      </c>
      <c r="AN294">
        <f t="shared" si="49"/>
        <v>0</v>
      </c>
    </row>
    <row r="295" spans="39:40" x14ac:dyDescent="0.25">
      <c r="AM295">
        <f t="shared" si="48"/>
        <v>0</v>
      </c>
      <c r="AN295">
        <f t="shared" si="49"/>
        <v>0</v>
      </c>
    </row>
    <row r="296" spans="39:40" x14ac:dyDescent="0.25">
      <c r="AM296">
        <f t="shared" si="48"/>
        <v>0</v>
      </c>
      <c r="AN296">
        <f t="shared" si="49"/>
        <v>0</v>
      </c>
    </row>
    <row r="297" spans="39:40" x14ac:dyDescent="0.25">
      <c r="AM297">
        <f t="shared" si="48"/>
        <v>0</v>
      </c>
      <c r="AN297">
        <f t="shared" si="49"/>
        <v>0</v>
      </c>
    </row>
    <row r="298" spans="39:40" x14ac:dyDescent="0.25">
      <c r="AM298">
        <f t="shared" si="48"/>
        <v>0</v>
      </c>
      <c r="AN298">
        <f t="shared" si="49"/>
        <v>0</v>
      </c>
    </row>
    <row r="299" spans="39:40" x14ac:dyDescent="0.25">
      <c r="AM299">
        <f t="shared" si="48"/>
        <v>0</v>
      </c>
      <c r="AN299">
        <f t="shared" si="49"/>
        <v>0</v>
      </c>
    </row>
    <row r="300" spans="39:40" x14ac:dyDescent="0.25">
      <c r="AM300">
        <f t="shared" si="48"/>
        <v>0</v>
      </c>
      <c r="AN300">
        <f t="shared" si="49"/>
        <v>0</v>
      </c>
    </row>
    <row r="301" spans="39:40" x14ac:dyDescent="0.25">
      <c r="AM301">
        <f t="shared" si="48"/>
        <v>0</v>
      </c>
      <c r="AN301">
        <f t="shared" si="49"/>
        <v>0</v>
      </c>
    </row>
    <row r="302" spans="39:40" x14ac:dyDescent="0.25">
      <c r="AM302">
        <f t="shared" si="48"/>
        <v>0</v>
      </c>
      <c r="AN302">
        <f t="shared" si="49"/>
        <v>0</v>
      </c>
    </row>
    <row r="303" spans="39:40" x14ac:dyDescent="0.25">
      <c r="AM303">
        <f t="shared" si="48"/>
        <v>0</v>
      </c>
      <c r="AN303">
        <f t="shared" si="49"/>
        <v>0</v>
      </c>
    </row>
    <row r="304" spans="39:40" x14ac:dyDescent="0.25">
      <c r="AM304">
        <f t="shared" si="48"/>
        <v>0</v>
      </c>
      <c r="AN304">
        <f t="shared" si="49"/>
        <v>0</v>
      </c>
    </row>
    <row r="305" spans="39:40" x14ac:dyDescent="0.25">
      <c r="AM305">
        <f t="shared" si="48"/>
        <v>0</v>
      </c>
      <c r="AN305">
        <f t="shared" si="49"/>
        <v>0</v>
      </c>
    </row>
    <row r="306" spans="39:40" x14ac:dyDescent="0.25">
      <c r="AM306">
        <f t="shared" si="48"/>
        <v>0</v>
      </c>
      <c r="AN306">
        <f t="shared" si="49"/>
        <v>0</v>
      </c>
    </row>
    <row r="307" spans="39:40" x14ac:dyDescent="0.25">
      <c r="AM307">
        <f t="shared" si="48"/>
        <v>0</v>
      </c>
      <c r="AN307">
        <f t="shared" si="49"/>
        <v>0</v>
      </c>
    </row>
    <row r="308" spans="39:40" x14ac:dyDescent="0.25">
      <c r="AM308">
        <f t="shared" si="48"/>
        <v>0</v>
      </c>
      <c r="AN308">
        <f t="shared" si="49"/>
        <v>0</v>
      </c>
    </row>
    <row r="309" spans="39:40" x14ac:dyDescent="0.25">
      <c r="AM309">
        <f t="shared" si="48"/>
        <v>0</v>
      </c>
      <c r="AN309">
        <f t="shared" si="49"/>
        <v>0</v>
      </c>
    </row>
    <row r="310" spans="39:40" x14ac:dyDescent="0.25">
      <c r="AM310">
        <f t="shared" si="48"/>
        <v>0</v>
      </c>
      <c r="AN310">
        <f t="shared" si="49"/>
        <v>0</v>
      </c>
    </row>
    <row r="311" spans="39:40" x14ac:dyDescent="0.25">
      <c r="AM311">
        <f t="shared" si="48"/>
        <v>0</v>
      </c>
      <c r="AN311">
        <f t="shared" si="49"/>
        <v>0</v>
      </c>
    </row>
    <row r="312" spans="39:40" x14ac:dyDescent="0.25">
      <c r="AM312">
        <f t="shared" si="48"/>
        <v>0</v>
      </c>
      <c r="AN312">
        <f t="shared" si="49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igneous</vt:lpstr>
      <vt:lpstr>detrital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R1-unknown</dc:creator>
  <cp:lastModifiedBy>Gina Harlow</cp:lastModifiedBy>
  <dcterms:created xsi:type="dcterms:W3CDTF">2021-04-19T01:01:41Z</dcterms:created>
  <dcterms:modified xsi:type="dcterms:W3CDTF">2022-10-31T18:22:18Z</dcterms:modified>
</cp:coreProperties>
</file>